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jepcolombia-my.sharepoint.com/personal/juan_hernandez_jep_gov_co/Documents/Indicadores/2021/Monitoreos/"/>
    </mc:Choice>
  </mc:AlternateContent>
  <xr:revisionPtr revIDLastSave="95" documentId="13_ncr:1_{E276B427-018C-4548-8AD0-A2B60C8CB322}" xr6:coauthVersionLast="47" xr6:coauthVersionMax="47" xr10:uidLastSave="{386B97A2-ADC0-47AE-8691-72F22C4D80DD}"/>
  <bookViews>
    <workbookView xWindow="-120" yWindow="-120" windowWidth="29040" windowHeight="15840" xr2:uid="{00000000-000D-0000-FFFF-FFFF00000000}"/>
  </bookViews>
  <sheets>
    <sheet name="INDICADORES DE PROCESO " sheetId="5" r:id="rId1"/>
  </sheets>
  <definedNames>
    <definedName name="_xlnm._FilterDatabase" localSheetId="0" hidden="1">'INDICADORES DE PROCESO '!$A$4:$AK$60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0" i="5" l="1"/>
  <c r="O59" i="5"/>
  <c r="O58" i="5"/>
  <c r="O57" i="5"/>
  <c r="O56" i="5"/>
  <c r="O53" i="5"/>
  <c r="O52" i="5"/>
  <c r="O51" i="5"/>
  <c r="O50" i="5"/>
  <c r="O49" i="5"/>
  <c r="O48" i="5"/>
  <c r="O47" i="5"/>
  <c r="O46" i="5"/>
  <c r="O45" i="5"/>
  <c r="O44" i="5"/>
  <c r="O43" i="5"/>
  <c r="O42" i="5"/>
  <c r="O41" i="5"/>
  <c r="O40" i="5"/>
  <c r="O39" i="5"/>
  <c r="O36" i="5"/>
  <c r="O31" i="5"/>
  <c r="O30" i="5"/>
  <c r="O29" i="5"/>
  <c r="O28" i="5"/>
  <c r="O27" i="5"/>
  <c r="O26" i="5"/>
  <c r="O25" i="5"/>
  <c r="O24" i="5"/>
  <c r="O23" i="5"/>
  <c r="O22" i="5"/>
  <c r="O20" i="5"/>
  <c r="O19" i="5"/>
  <c r="O18" i="5"/>
  <c r="O17" i="5"/>
  <c r="O16" i="5"/>
  <c r="O15" i="5"/>
  <c r="O14" i="5"/>
  <c r="O13" i="5"/>
  <c r="O12" i="5"/>
  <c r="O11" i="5"/>
  <c r="O10" i="5"/>
  <c r="O9" i="5"/>
  <c r="O8" i="5"/>
  <c r="O7" i="5"/>
  <c r="O6" i="5"/>
  <c r="O5" i="5"/>
</calcChain>
</file>

<file path=xl/sharedStrings.xml><?xml version="1.0" encoding="utf-8"?>
<sst xmlns="http://schemas.openxmlformats.org/spreadsheetml/2006/main" count="868" uniqueCount="422">
  <si>
    <t xml:space="preserve">AVANCES DEL INDICADOR </t>
  </si>
  <si>
    <t>RESPONSABLE DIRECTO (Nombre y cargo)</t>
  </si>
  <si>
    <t>DEPENDENCIA</t>
  </si>
  <si>
    <t xml:space="preserve">ÁREA DE EFECTIVIDAD JEP </t>
  </si>
  <si>
    <t xml:space="preserve">OBJETIVO ESTRATÉGICO JEP </t>
  </si>
  <si>
    <t xml:space="preserve">ÁREA DE EFECTIVIDAD- DEPENDENCIA </t>
  </si>
  <si>
    <t xml:space="preserve">OBJETIVO DE AREA DE EFECTIVIDAD </t>
  </si>
  <si>
    <t xml:space="preserve">TIPO DE INDICADOR (PROCESO O PRODUCTO) </t>
  </si>
  <si>
    <t xml:space="preserve">FORMULA DEL INDICADOR </t>
  </si>
  <si>
    <t>ACLARACIONES</t>
  </si>
  <si>
    <t xml:space="preserve">Fortalecimiento institucional </t>
  </si>
  <si>
    <t>Consolidar el fortalecimiento institucional que garantice la eficacia y la eficiencia en el cumplimiento de la misión de la Jurisdicción.</t>
  </si>
  <si>
    <t xml:space="preserve">Realizar seguimiento a la administración de riesgo de la matriz  institucional </t>
  </si>
  <si>
    <t xml:space="preserve">Proceso </t>
  </si>
  <si>
    <t xml:space="preserve">Porcentaje de riesgos con seguimiento efectuado que evidencian la disminución del nivel de riesgo 
</t>
  </si>
  <si>
    <t>Total de riesgos con seguimiento efectuado que evidencien la disminución del nivel de riesgo/ Total de riesgos con seguimiento efectuado</t>
  </si>
  <si>
    <t>El seguimiento a los riesgos esta enfocado a la revisión de la disminución del nivel de riesgo en la etapa de valoración del riesgo residual</t>
  </si>
  <si>
    <t>N/A</t>
  </si>
  <si>
    <t xml:space="preserve">Ingrid Ochoa, Profesional especializado II </t>
  </si>
  <si>
    <t xml:space="preserve">N/A </t>
  </si>
  <si>
    <t>Consolidar el fortalecimiento institucional que garantice la eficacia y la eficiencia en el cumplimiento de la misión de la Jurisdicción</t>
  </si>
  <si>
    <t xml:space="preserve">Cerrar las brechas y aumentar el  conocimiento  y el saber hacer de los funcionarios de la JEP
</t>
  </si>
  <si>
    <t xml:space="preserve">Porcentaje de ejecución presupuestal acumulado anual </t>
  </si>
  <si>
    <t xml:space="preserve">Total de monto de obligaciones financieras/Total de monto de apropiación presupuestal vigente </t>
  </si>
  <si>
    <t>Juan David Olarte - Subdirector Financiero</t>
  </si>
  <si>
    <t xml:space="preserve">Gestionar y ejecutar eficientemente los recursos del PAC mensualizado </t>
  </si>
  <si>
    <t xml:space="preserve">Porcentaje de ejecución presupuestal mensual del PAC </t>
  </si>
  <si>
    <t>Total de PAC mensual ejecutado/ Total de PAC mensual aprobado</t>
  </si>
  <si>
    <t>Realizar la rendición de cuentas atendiendo los objetivos de la información financiera y los principios de la contabilidad pública</t>
  </si>
  <si>
    <t xml:space="preserve">Fenecimiento de la cuenta por parte de la Contraloría General de la República (Anual) </t>
  </si>
  <si>
    <t>Informe anual de fenecimiento de la cuenta por parte de la Contraloría General de la República</t>
  </si>
  <si>
    <t xml:space="preserve">Consolidar el fortalecimiento institucional que garantice la eficacia y la eficiencia en el cumplimiento de la misión de la Jurisdicción.
</t>
  </si>
  <si>
    <t>Garantizar la recepción y entrega eficiente de la correspondencia de la JEP</t>
  </si>
  <si>
    <t xml:space="preserve">Total de documentos atendidos a tiempo/Total de documentos tramitados y archivados </t>
  </si>
  <si>
    <t xml:space="preserve">Didier Cortes - Jefe departamento </t>
  </si>
  <si>
    <t xml:space="preserve">Organizar, clasificar y describir los archivos de la JEP </t>
  </si>
  <si>
    <t>Porcentaje de documentos que se encuentran correctamente organizados, clasificados y descritos de acuerdo con las tablas de retención documental aprobadas</t>
  </si>
  <si>
    <t>Total de documentos que se encuentran correctamente organizados, clasificados y descritos de acuerdo con las tablas de retención aprobadas/ Total de documentos archivados</t>
  </si>
  <si>
    <t xml:space="preserve">Realizar transferencias documentales primarias al archivo central de la JEP </t>
  </si>
  <si>
    <t xml:space="preserve">Total de ml de documentación transferida y en custodia del archivo central de la JEP </t>
  </si>
  <si>
    <t xml:space="preserve">Conteo de ml de documentación transferida y en custodia del archivo central de la JEP </t>
  </si>
  <si>
    <t xml:space="preserve">Calendario de transferencias </t>
  </si>
  <si>
    <t xml:space="preserve">SUBDIRECCIÓN DE FORTALECIMIENTO INSTITUCIONAL </t>
  </si>
  <si>
    <t>SUBDIRECCIÓN FINANCIERA</t>
  </si>
  <si>
    <t xml:space="preserve">Ofrecer disponibilidad continua en la operación de las tecnologías de la información </t>
  </si>
  <si>
    <t xml:space="preserve">(Tiempo de servicio acordado en el periodo- Tiempo de inactividad en minutos en el periodo) / Tiempo de servicio acordado en el periodo *100 </t>
  </si>
  <si>
    <t xml:space="preserve">Brindar un soporte efectivo a los usuarios TI de la JEP </t>
  </si>
  <si>
    <t>Total de solicitudes de soporte técnico que son atendidas y cerradas / Total de solicitudes de soporte técnico recibidas</t>
  </si>
  <si>
    <t>Alicia Arena - Profesional de gestión II</t>
  </si>
  <si>
    <t xml:space="preserve">Identificar y atender a las necesidades de sistemas de información de la JEP </t>
  </si>
  <si>
    <t>Porcentaje de necesidades (sistemas de información) implementadas y puestas en producción a partir de las necesidades aprobadas</t>
  </si>
  <si>
    <t xml:space="preserve">Total de necesidades (sistema de información) implementadas y puestas en producción / Total de necesidades (sistema de información) aprobadas </t>
  </si>
  <si>
    <t xml:space="preserve">Oswaldo Useche y Diana Pinilla -  Líder del proceso sistema de información </t>
  </si>
  <si>
    <t xml:space="preserve">Garantizar las medidas de control para mitigar los impactos en la perdida de la seguridad de la información en términos de confidencialidad, disponibilidad e integridad </t>
  </si>
  <si>
    <t>Yurani González -Profesional de gestión II</t>
  </si>
  <si>
    <t xml:space="preserve">Ser reconocidos como una entidad legítima y confiable, mediante la comunicación constante y clara de su gestión, y la activa participación de los distintos actores en la construcción de la paz y la búsqueda de la reconciliación.
</t>
  </si>
  <si>
    <t>Cumplir los plazos para dar respuesta a las solicitudes de orientación e información</t>
  </si>
  <si>
    <t xml:space="preserve">Total de solicitudes que tuvieron respuesta oportuna/Total de solicitudes recibidas </t>
  </si>
  <si>
    <t>Total de necesidades de carácter masivo (reiteradas) identificadas para garantizar los servicios de orientación e información de la JEP</t>
  </si>
  <si>
    <t>Ser reconocidos como una entidad legítima y confiable, mediante la comunicación constante y clara de su gestión, y la activa participación de los distintos actores en la construcción de la paz y la búsqueda de la reconciliación.</t>
  </si>
  <si>
    <t>Porcentaje de procesos que han agotado su tramite con efectividad</t>
  </si>
  <si>
    <t xml:space="preserve">Total de procesos que han agotado su tramite con efectividad en el periodo/ Total de procesos tramitados en el periodo </t>
  </si>
  <si>
    <t xml:space="preserve">La efectividad se define en los siguientes criterios: 1. Decisiones tomadas por la Subdirección en primera instancia que sean confirmadas. y 2. Cuando el interesado no hace uso del recurso de apelación </t>
  </si>
  <si>
    <t xml:space="preserve">Informar a la comunidad internacional sobre el que hacer, los avances y retos de la JEP durante el periodo </t>
  </si>
  <si>
    <t>Porcentaje de satisfacción de los cooperantes respecto de la información  de la JEP suministrada por la Subdirección de Cooperación Internacional durante el período</t>
  </si>
  <si>
    <t xml:space="preserve">Promedio de calificación de la satisfacción de los cooperantes respecto de la información acerca de la JEP (el que hacer, los avances y retos de la JEP) suministrada por la Subdirección de Cooperación Internacional durante el período </t>
  </si>
  <si>
    <t xml:space="preserve">Paula Cobo - Subdirectora nacional de cooperación internacional </t>
  </si>
  <si>
    <t xml:space="preserve">Gestionar cooperación técnica y financiera </t>
  </si>
  <si>
    <t xml:space="preserve">Producto </t>
  </si>
  <si>
    <t xml:space="preserve">Total de monto en recursos financieros de cooperación internacional gestionados con éxito durante el periodo </t>
  </si>
  <si>
    <t>Total de monto en recursos financieros de cooperación internacional gestionados con éxito durante el periodo.</t>
  </si>
  <si>
    <t xml:space="preserve">Conteo de actores internacionales que apoyan financiera y técnicamente durante el año vigente </t>
  </si>
  <si>
    <t>Porcentaje de necesidades priorizadas que se logran satisfacer con apoyo de cooperación internacional en el año</t>
  </si>
  <si>
    <t xml:space="preserve">Total de necesidades priorizadas que se logran satisfacer con apoyo de cooperación internacional durante el periodo / Total de necesidades priorizadas durante el periodo </t>
  </si>
  <si>
    <t xml:space="preserve">Suministrar de manera efectiva los bienes e insumos solicitados o requeridos para el funcionamiento de la JEP </t>
  </si>
  <si>
    <t>Total de requerimientos y solicitudes entregados de manera oportuna / Total de requerimientos y solicitudes recibidas</t>
  </si>
  <si>
    <t xml:space="preserve">Liliana Buitrago - Profesional de gestión II </t>
  </si>
  <si>
    <t xml:space="preserve">Garantizar el desarrollo efectivo de los eventos de acuerdo con los requerimientos </t>
  </si>
  <si>
    <t xml:space="preserve">Porcentaje de satisfacción con los eventos realizados </t>
  </si>
  <si>
    <t xml:space="preserve">Atender de manera efectiva el mantenimiento y adecuación de la infraestructura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</si>
  <si>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</si>
  <si>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</si>
  <si>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Gestionar las comisiones y autorizaciones  de desplazamientos 
</t>
  </si>
  <si>
    <t xml:space="preserve">Porcentaje de comisiones y desplazamientos tramitadas de manera efectiva </t>
  </si>
  <si>
    <t>Total de comisiones y desplazamientos tramitadas de manera efectiva/ Total de solicitudes de comisiones y autorización de  desplazamiento</t>
  </si>
  <si>
    <t xml:space="preserve">Brindar seguridad y vigilancia de las instalaciones y protección de las personas (funcionarios y personal con esquema de seguridad) 
</t>
  </si>
  <si>
    <t xml:space="preserve">Total de incidentes mayores de seguridad presentados en las instalaciones a nivel central de la JEP  durante el periodo </t>
  </si>
  <si>
    <t xml:space="preserve">Conteo de incidentes mayores de seguridad presentados en las instalaciones a nivel central de la JEP  durante el periodo </t>
  </si>
  <si>
    <t>Jairo Rivera -Profesional de gestión II</t>
  </si>
  <si>
    <t>Porcentaje de ejecución del POA</t>
  </si>
  <si>
    <t>Total de actividades dentro del POA cumplidas/Total de actividades programadas dentro del POA</t>
  </si>
  <si>
    <t xml:space="preserve">Se entiende por actividades cumplidas dentro del POA aquellas que alcanzan la meta establecida en la vigencia. </t>
  </si>
  <si>
    <t xml:space="preserve">Adela Parra - Subdirectora de planeación </t>
  </si>
  <si>
    <t xml:space="preserve">Orientar y brindar asistencia técnica en la formulación de políticas, estrategias, planes, programas, proyectos y lineamientos.
</t>
  </si>
  <si>
    <t>Porcentaje de instrumentos  avalados y adoptados para la implementación del modelo de gestión de la JEP</t>
  </si>
  <si>
    <t xml:space="preserve">Formular y gestionar la aprobación de la  programación presupuestal y orientar la ejecución y seguimiento de la  inversión de la entidad 
</t>
  </si>
  <si>
    <t xml:space="preserve">Total de la apropiación presupuestal sin restricción/Total de apropiación presupuestal en el periodo </t>
  </si>
  <si>
    <t>No mide recursos sujetos a variables exógenas  como: aplazamientos o recortes.</t>
  </si>
  <si>
    <t xml:space="preserve">Satisfacer el derecho de las victimas a la justicia y ofrecer verdad a la sociedad Colombiana </t>
  </si>
  <si>
    <t>Satisfacer los derechos de las víctimas a la justicia, la verdad y, contribuir a la satisfacción de los derechos a la reparación y no repetición como componente judicial del SIVJRNR, garantizando su participación efectiva ante la JEP.</t>
  </si>
  <si>
    <t>Este indicador esta sujeto a la construcción y aprobación del instrumento de medición (2020)</t>
  </si>
  <si>
    <t xml:space="preserve">Viviana Ferro - Jefatura de departamento </t>
  </si>
  <si>
    <t xml:space="preserve">Ofrecer acompañamiento Sico jurídico a víctimas durante la etapa judicial para garantizar su participación efectiva en los procedimientos de la JEP  </t>
  </si>
  <si>
    <t xml:space="preserve">Porcentaje de victimas satisfechas con el acompañamiento psicojuridico que se les brinda en la etapa judicial </t>
  </si>
  <si>
    <t xml:space="preserve">Total de victimas satisfechas con el acompañamiento psicojuridico que se les brinda en la etapa judicial/ Total de victimas que se les aplica la encuesta de satisfacción en el acompañamiento psicojuridico de la etapa judicial </t>
  </si>
  <si>
    <t xml:space="preserve">Realizar una efectiva gestión en los procesos de selección, vinculación y desvinculación de los funcionarios de la JEP </t>
  </si>
  <si>
    <t>María Quijano - Profesional especializado I</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</si>
  <si>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</si>
  <si>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</si>
  <si>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Cesar Vargas - Profesional especializado I</t>
  </si>
  <si>
    <t xml:space="preserve">Porcentaje de satisfacción con las actividades de bienestar social laboral de la JEP </t>
  </si>
  <si>
    <t xml:space="preserve">Promedio de satisfacción de los servidores que participan en  las actividades de bienestar social laboral desarrolladas en el periodo </t>
  </si>
  <si>
    <t xml:space="preserve">Porcentaje de accidentalidad laboral </t>
  </si>
  <si>
    <t xml:space="preserve">Total de servidores que reportan un accidente de trabajo/Total de servidores de la JEP </t>
  </si>
  <si>
    <t xml:space="preserve">Juan Cardona - Profesional especializado I </t>
  </si>
  <si>
    <t xml:space="preserve">Controlar y minimizar los índices de mortalidad de los accidentes de trabajo en la JEP </t>
  </si>
  <si>
    <t xml:space="preserve">Porcentaje de accidentes mortales </t>
  </si>
  <si>
    <t xml:space="preserve">Total de servidores que presentan un accidente mortal / total de accidentes presentados en los servidores de la JEP durante el periodo </t>
  </si>
  <si>
    <t xml:space="preserve">Se tomaran en cuenta los accidente de trabajo  que sean reportados a la Administradora de riesgos laborales por el jefe inmediato de la persona accidentada o fallecida. </t>
  </si>
  <si>
    <t xml:space="preserve">Porcentaje de ausentismo laboral </t>
  </si>
  <si>
    <t xml:space="preserve">Total de días de ausencia por incapacidad común o laboral en el periodo/ Total de días de trabajo programados por trabajadores en el mes </t>
  </si>
  <si>
    <t xml:space="preserve">Porcentaje de funcionarios que presentan novedades fuera del tiempo de cierre del calendario de nomina con respecto a todo el personal  que presentan novedades durante el periodo </t>
  </si>
  <si>
    <t>Total de funcionarios que presentan novedades  fuera del tiempo de cierre del calendario de nomina/Total de funcionarios  que presentan novedades durante el periodo</t>
  </si>
  <si>
    <t xml:space="preserve">Adriana Gamboa - Profesional experto </t>
  </si>
  <si>
    <t xml:space="preserve">DIRECCIÓN DE ASUNTOS JURÍDICOS </t>
  </si>
  <si>
    <t>EMITIR LOS LINEAMIENTOS Y ASESORAR A LOS PROCESOS DE LA JEP PARA LA EFECTIVA APLICACIÓN DE LA NORMATIVIDAD, JURISPRUDENCIA Y DOCTRINA</t>
  </si>
  <si>
    <t>Resolver las consultas y emitir los conceptos sobre los temas de competencia del Departamento de Conceptos Jurídicos</t>
  </si>
  <si>
    <t xml:space="preserve">Porcentaje de conceptos emitidos oportunamente </t>
  </si>
  <si>
    <t xml:space="preserve">Total de conceptos emitidos oportunamente/Total consultas recibidas en el periodo </t>
  </si>
  <si>
    <t xml:space="preserve">Los concepto emitidos oportunamente serán aquellos que se contesten dentro de los 15 días hábiles siguientes al recibo de las consultas hechas por las dependencias. 
Los términos de concepto y consulta hacen referencia a los establecidos en la ley 1755 de 2015 </t>
  </si>
  <si>
    <t xml:space="preserve">Mauricio Moncayo - Profesional experto </t>
  </si>
  <si>
    <t>Ejercer control de legalidad de asuntos y actuaciones de la Secretaría Ejecutiva que han sido asignadas a la Dirección de Asuntos Jurídicos</t>
  </si>
  <si>
    <t xml:space="preserve">Porcentaje de actos administrativos sometidos a formulación y revisión que fueron asignados a la Dirección de Asuntos Jurídicos y que fueron atendidos de manera oportuna. </t>
  </si>
  <si>
    <t xml:space="preserve">Total de actos administrativos atendidos oportunamente/Total de actos administrativos que fueron asignados a la Dirección de asuntos jurídicos </t>
  </si>
  <si>
    <t xml:space="preserve">El Departamento de Conceptos y Representación Judicial considera que el término oportuno para atender las revisiones y proyecciones de actos administrativos son 15 días hábiles. </t>
  </si>
  <si>
    <t xml:space="preserve">Adelantar la defensa judicial de la entidad ante la jurisdicción contencioso administrativa. </t>
  </si>
  <si>
    <t xml:space="preserve">Porcentaje de actuaciones contencioso administrativa exitosas </t>
  </si>
  <si>
    <t>Número de procesos exitosos en el periodo/Total de procesos en que la JEP sea parte en el periodo</t>
  </si>
  <si>
    <t xml:space="preserve">Porcentaje de tutelas ganadas </t>
  </si>
  <si>
    <t xml:space="preserve">Total de fallos de tutelas en que no se condena a la secretaria ejecutiva  /Total de tutelas contestadas </t>
  </si>
  <si>
    <t>Acciones constitucionales en que se vincula la Secretaría Ejecutiva como dependencia de la JEP o en su calidad de representante legal de la entidad</t>
  </si>
  <si>
    <t xml:space="preserve">Katherine Córdoba - Profesional especializado I </t>
  </si>
  <si>
    <t>Porcentaje de respuestas oportunas a PQRSDF</t>
  </si>
  <si>
    <t>Total de PQRSDF con respuestas oportunas/ Total de respuestas a PQRSDF proyectadas por el DCRJ para que sean emitidas por la Secretaría Ejecutiva</t>
  </si>
  <si>
    <t xml:space="preserve">Se consideran respuestas oportunas a PQRSDF aquellas que se responden en término (15 días hábiles) </t>
  </si>
  <si>
    <t>Diana Díaz - Profesional de gestión II</t>
  </si>
  <si>
    <t xml:space="preserve">ASESORAR Y GENERAR LOS LINEAMIENTOS EN LA ETAPA PRECONTRACTUAL PARA LA ADQUISICIÓN DE BIENES Y SERVICIOS NECESARIOS PARA ATENDER LA MISIONALIDAD DE LA JEP </t>
  </si>
  <si>
    <t>Asesorar y acompañar la consolidación y ejecución del plan anual de adquisiciones</t>
  </si>
  <si>
    <t>Porcentaje de procesos culminados en el tiempo previsto de acuerdo con el cronograma inicial de las reglas de la invitación</t>
  </si>
  <si>
    <t xml:space="preserve">Total de procesos culminados en el tiempo previsto de acuerdo con el cronograma/Total de procesos adelantados </t>
  </si>
  <si>
    <t xml:space="preserve">Porcentaje de procesos con aceptación de oferta </t>
  </si>
  <si>
    <t xml:space="preserve">Total de procesos con aceptación de oferta/ Total de procesos adelantados </t>
  </si>
  <si>
    <t xml:space="preserve">Porcentaje de procesos de contratación  revisados con menos de tres devoluciones </t>
  </si>
  <si>
    <t>Total de procesos de contratación exitosos revisados con menos de tres devoluciones/Total de procesos de contratación exitosos</t>
  </si>
  <si>
    <t xml:space="preserve">Este indicador esta sujeto a la implementación del sistema de gestión contractual de la dependencia (2020). 
Se entiende por procesos de contratación exitosos aquellos que culminan con un contrato debidamente suscrito
 </t>
  </si>
  <si>
    <t xml:space="preserve">ACOMPAÑAR LA ETAPA DE EJECUCIÓN CONTRACTUAL Y DEL BALANCE Y CIERRE FINAL PARA EL CUMPLIMIENTO DE LOS OBJETOS CONTRACTUALES EN PRO DEL LOGRO DE LOS OBJETIVOS Y LA FINALIDAD DE LA JEP </t>
  </si>
  <si>
    <t>Acompañar la modificación, los posibles incumplimientos y del balance y cierre final de los contratos y convenios</t>
  </si>
  <si>
    <t xml:space="preserve">Porcentaje de contratos para la atención de bienes y servicios requeridos por la JEP con cumplimiento evidenciado en el acta de balance y cierre final </t>
  </si>
  <si>
    <t xml:space="preserve">Total de contratos para la atención de bienes y servicios requeridos por la JEP con cumplimiento/ Total de contratos para la atención de bienes y servicios requeridos por la JEP con acta de balance y cierre final </t>
  </si>
  <si>
    <t xml:space="preserve">Este indicador esta sujeto a la implementación del sistema de gestión contractual de la dependencia (2020). 
Los contratos que se tomaran en cuenta en este indicador son únicamente los de bienes y servicios, excluyendo los contratos de prestación de servicios profesionales y de apoyo a la gestión. 
Por cumplimiento se entiende aquellos contratos que no fueron objeto de proceso de incumplimiento que condujo a la declaración del mismo y/o a la afectación de póliza. </t>
  </si>
  <si>
    <t>Porcentaje de acta de balance y cierre final suscritas en el periodo</t>
  </si>
  <si>
    <t xml:space="preserve">Total de actas de balance y cierre final suscritas en el periodo/Total de actas de balance y cierre final radicadas durante periodo </t>
  </si>
  <si>
    <t>Este indicador esta sujeto a la implementación del sistema de gestión contractual de la dependencia (2020). 
Las actas de balance y cierre final radicadas durante el periodo se tomaran en cuenta solo hasta el quinto mes. Es decir, en el reporte de Junio se tomaran en cuenta los meses de Enero a Mayo y en el reporte de Diciembre los meses de Junio a Noviembre. El mes de Diciembre se medirá en la siguiente vigencia.</t>
  </si>
  <si>
    <t xml:space="preserve">Formular y ejecutar efectivamente las auditorías internas de la JEP </t>
  </si>
  <si>
    <t xml:space="preserve">SUBDIRECCIÓN DE CONTROL INTERNO </t>
  </si>
  <si>
    <t>Producir, gestionar y divulgar la información pública de la JEP</t>
  </si>
  <si>
    <t xml:space="preserve">Las impresiones es el numero de veces que son vistas las publicaciones en redes sociales </t>
  </si>
  <si>
    <t xml:space="preserve">Ximena Viña - Profesional de gestión I </t>
  </si>
  <si>
    <t>Gestionar manejo de comunicaciones de crisis</t>
  </si>
  <si>
    <t>Porcentaje de situaciones de crisis que aplican efectivamente los lineamientos establecidos en el manual de crisis de la JEP</t>
  </si>
  <si>
    <t xml:space="preserve">Total de situaciones de crisis que aplican efectivamente los lineamientos establecidos en el manual de crisis de la JEP/Total de situaciones de crisis que se presenten en el periodo </t>
  </si>
  <si>
    <t xml:space="preserve">Gestionar las audiencias (reservadas/públicas) en lo relacionado con producción, grabación y trasmisión, así como la producción de piezas audiovisuales </t>
  </si>
  <si>
    <t>Número de visualizaciones de las transmisiones y/o grabaciones de diligencias</t>
  </si>
  <si>
    <t>Conteo de visualizaciones las transmisiones y/o grabaciones de diligencias</t>
  </si>
  <si>
    <t>Porcentaje de magistrados de sala y secciones y fiscales satisfechos con audiencias (reservadas/públicas) en lo relacionado con producción, grabación y trasmisión, así como la producción de piezas audiovisuales</t>
  </si>
  <si>
    <t>Total de magistrados de sala y secciones y fiscales satisfechos con audiencias (reservadas/públicas) en lo relacionado con producción, grabación y trasmisión, así como la producción de piezas audiovisuales/Total de magistrados de sala y secciones y fiscales que se les aplica la encuesta de satisfacción</t>
  </si>
  <si>
    <t xml:space="preserve">Este indicador esta sujeto a la construcción del instrumento de medición (Encuesta) </t>
  </si>
  <si>
    <t>Diseñar y desarrollar estrategias y acciones de comunicación organizacional (interna y relacionamiento) para divulgar el quehacer de la entidad</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</si>
  <si>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</si>
  <si>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CONTRIBUIR EN LA PARTICIPACIÓN DE LAS VICTIMAS DE VIOLENCIA SEXUAL EN EL PROCESO DE INVESTIGACIÓN EN LA JUSTICIA RESTAURATIVA  </t>
  </si>
  <si>
    <t>Medir la satisfacción de las victimas de violencia sexual con la sensibilización para la participación en el proceso de  investigación en la justicia restaurativa</t>
  </si>
  <si>
    <t>Total de victimas de violencia sexual satisfechas con la sensibilización para la participación en el proceso de investigación en la justicia restaurativa / Total de victimas de violencia sexual que participan en las sensibilizaciones y que se les aplica el instrumento</t>
  </si>
  <si>
    <t xml:space="preserve">Martha Galindo - Fiscal de tribunal </t>
  </si>
  <si>
    <t xml:space="preserve">BRINDAR PROTECCIÓN OPORTUNA A LAS VICTIMAS, TESTIGOS Y DEMÁS INTERVINIENTES  EN PRO DE LA PARTICIPACIÓN EFECTIVA  EN LOS PROCESOS JUDICIALES  DE LA JURISDICCIÓN  ESPECIAL PARA LA PAZ 
</t>
  </si>
  <si>
    <t xml:space="preserve">Juan Gualdron - Profesional especializado II </t>
  </si>
  <si>
    <t>Brindar la medida de protección finalizada oportunamente por acto administrativo.</t>
  </si>
  <si>
    <t>Porcentaje de medidas de protección finalizadas efectivamente por acto administrativo</t>
  </si>
  <si>
    <t>Número de actos administrativos con finalización de medida de protección efectiva / Número de medidas de protección otorgadas por acto administrativo</t>
  </si>
  <si>
    <t xml:space="preserve">PROCESO </t>
  </si>
  <si>
    <t xml:space="preserve">GESTIÓN DE LA CALIDAD </t>
  </si>
  <si>
    <t xml:space="preserve">GESTIÓN DEL CONOCIMIENTO E INNOVACIÓN </t>
  </si>
  <si>
    <t xml:space="preserve">GESTIÓN FINANCIERA </t>
  </si>
  <si>
    <t xml:space="preserve">GESTIÓN DE COOPERACIÓN INTERNACIONAL </t>
  </si>
  <si>
    <t xml:space="preserve">GESTIÓN DOCUMENTAL </t>
  </si>
  <si>
    <t xml:space="preserve">ADMINISTRACIÓN DE BIENES Y SERVICIOS </t>
  </si>
  <si>
    <t xml:space="preserve">GESTIÓN DEL TALENTO HUMANO </t>
  </si>
  <si>
    <t xml:space="preserve">GESTIÓN JURIDICA </t>
  </si>
  <si>
    <t xml:space="preserve">EVALUACIÓN Y CONTROL </t>
  </si>
  <si>
    <t xml:space="preserve">GESTIÓN DE LAS COMUNICACIONES </t>
  </si>
  <si>
    <t>PONDERADOR DEL PROCESO</t>
  </si>
  <si>
    <t>PONDERADOR INDICADOR DENTRO DEL PROCESO</t>
  </si>
  <si>
    <t xml:space="preserve">PONDERADOR INDICADOR TOTAL </t>
  </si>
  <si>
    <t xml:space="preserve">FORTALECIMIENTO  DE LA GESTIÓN DE LA ORGANIZACIÓN </t>
  </si>
  <si>
    <t xml:space="preserve"> FORTALECIMIENTO DEL CONOCIMIENTO NECESARIO DE LOS FUNCIONARIOS DE LA JEP </t>
  </si>
  <si>
    <t xml:space="preserve">ORIENTACIÓN, INFORMACIÓN, ENTREGA DE RESPUESTA Y ATENCIÓN A TITULARES DE DERECHO Y CIUDADANIA EN GENERAL DE MANERA EFECTIVA </t>
  </si>
  <si>
    <t>ESTABLECER LAS NECESIDADES DE LOS TITULARES DE DERECHO Y CIUDADANIA EN GENERAL DE LA JEP PARA MEJORAR LA ATENCIÓN</t>
  </si>
  <si>
    <t xml:space="preserve">EJECUCIÓN PRESUPUESTAL </t>
  </si>
  <si>
    <t xml:space="preserve">RAZONABILIDAD DE LA INFORMACIÓN FINANCIERA </t>
  </si>
  <si>
    <t xml:space="preserve">GESTIÓN DE LA INFORMACIÓN PARA LA COMUNIDAD INTERNACIONAL </t>
  </si>
  <si>
    <t xml:space="preserve">GESTIÓN DE LA COOPERACIÓN TÉCNICA Y FINANCIERA DE LA COMUNIDAD INTERNACIONAL </t>
  </si>
  <si>
    <t>CONSERVACIÓN, PRESERVACIÓN, CONSULTA Y CUSTODIA DE LA DOCUMENTACIÓN  RECIBIDA Y PRODUCIDA QUE CONSTITUYE MEMORIA JUDICIAL DE LA JEP</t>
  </si>
  <si>
    <t xml:space="preserve">SUMINISTRO, ADMINISTRACIÓN Y OPERACIÓN EFICIENTE DE LA INFRAESTRUCTURA TECNOLÓGICA DE LA JEP </t>
  </si>
  <si>
    <t xml:space="preserve">GESTIÓN DE LA IMPLEMENTACIÓN DE SOLUCIONES Y SOPORTE DE LOS SERVICIOS TI A LOS USUARIOS DE LA JEP </t>
  </si>
  <si>
    <t xml:space="preserve">GARANTIZAR LAS MEDIDAS DE CONTROL PARA MITIGAR LOS IMPACTOS EN LA PERDIDA DE LA SEGURIDAD DE LA INFORMACIÓN (CONFIDENCIALIDAD, DISPONIBILIDAD E INTEGRIDAD) </t>
  </si>
  <si>
    <t xml:space="preserve">ADQUISICIÓN, CONTROL Y SEGUIMIENTO EFICIENTE DE LOS RECURSOS FÍSICOS, LOGÍSTICOS Y COMISIONES NECESARIOS PARA EL FUNCIONAMIENTO DE LA JEP 
</t>
  </si>
  <si>
    <t xml:space="preserve">GESTIÓN DE HERRAMIENTAS EFICACES PARA BRINDAR PROTECCIÓN Y  SEGURIDAD INTEGRAL A FUNCIONARIOS DE LA JEP 
</t>
  </si>
  <si>
    <t xml:space="preserve">PLANEAR Y ORIENTAR LAS ACCIONES Y RECURSOS QUE PERMITAN CUMPLIR LA MISIÓN Y LA VISIÓN DE LA JEP   
</t>
  </si>
  <si>
    <t>ACOMPAÑAMIENTO SICOJURIDICO A VÍCTIMAS</t>
  </si>
  <si>
    <t xml:space="preserve">GESTIONAR DE MANERA EFECTIVA LA VINCULACIÓN, DESVINCULACIÓN Y LAS SITUACIONES ADMINISTRATIVAS DE LOS SERVIDORES PÚBLICOS Y  FUNCIONARIOS DE LA JEP </t>
  </si>
  <si>
    <t xml:space="preserve">GARANTIZAR UN AMBIENTE DE TRABAJO SEGURO MINIMIZANDO FACTORES QUE GENEREN ACCIDENTES DE TRABAJO Y/O ENFERMEDADES LABORALES </t>
  </si>
  <si>
    <t xml:space="preserve">VERIFICACIÓN DEL GRADO DE EJECUCIÓN Y EVALUACIÓN DEL DESEMPEÑO DE LOS PROCESOS DE LA JEP (AUDITORIAS, SEGUIMIENTO DE LOS PROCESOS)  </t>
  </si>
  <si>
    <t xml:space="preserve">ADELANTAR ACCIONES PREVENTIVAS Y EN LOS CASOS QUE SE REQUIERA DETERMINAR RESPONSABILIDAD Y SANCIONAR A LOS SERVIDORES PÚBLICOS O EX SERVIDORES DE LA JEP EN LA REALIZACIÓN DE CONDUCTAS DISCIPLINARIAS (GRAVÍSIMAS,GRAVES Y LEVES) </t>
  </si>
  <si>
    <t xml:space="preserve">DISEÑAR, PRODUCIR Y DIFUNDIR LAS ESTRATEGIAS, PLANES, CAMPAÑAS Y PRODUCTOS DE COMUNICACIÓN (INTERNA Y EXTERNA) QUE DEN A CONOCER EL QUEHACER DE LA JEP ENTRE SUS PÚBLICOS OBJETIVOS </t>
  </si>
  <si>
    <t xml:space="preserve">ITEM </t>
  </si>
  <si>
    <t xml:space="preserve">GESTIÓN DE ATENCIÓN AL CIUDADANO </t>
  </si>
  <si>
    <t xml:space="preserve">GOBIERNO Y GESTIÓN DE LAS TECNOLOGIAS  </t>
  </si>
  <si>
    <t xml:space="preserve">DIRECCIONAMIENTO ESTRATEGICO Y PLANEACIÓN </t>
  </si>
  <si>
    <t xml:space="preserve">PARTICIPACIÓN EFECTIVA, REPRESENTACIÓN Y DEFENSA TÉCNICA </t>
  </si>
  <si>
    <t>GESTIÓN CONTRACTUAL</t>
  </si>
  <si>
    <t xml:space="preserve">SOPORTE PARA LA ADMINISTRACIÓN DE JUSTICIA </t>
  </si>
  <si>
    <t xml:space="preserve">María del pilar Yepes - Subdirectora Nacional de control interno </t>
  </si>
  <si>
    <t xml:space="preserve">Reconocimiento  de la entidad y Contribución  del logro de una paz estable y duradera </t>
  </si>
  <si>
    <t xml:space="preserve">Jeimy Gómez - Secretaria administrativa </t>
  </si>
  <si>
    <t xml:space="preserve">Determinar la responsabilidad y sancionar  a los servidores y ex servidores públicos en los casos que se determine la realización de conductas disciplinarias (gravísimas, graves y leves) </t>
  </si>
  <si>
    <t>Total de impresiones (visualizaciones) en redes las sociales (Facebook, twitter, instagram y YouTube) de la JEP</t>
  </si>
  <si>
    <t>Conteo de impresiones en las redes sociales (Facebook, twitter, instagram y YouTube) de la JEP</t>
  </si>
  <si>
    <t xml:space="preserve">Total de visitantes (usuarios únicos)  que navegan por la pagina web de la JEP </t>
  </si>
  <si>
    <t xml:space="preserve">Conteo de visitantes (usuarios únicos)  que navegan por la pagina web de la JEP </t>
  </si>
  <si>
    <t xml:space="preserve">Este indicador esta sujeto a la ocurrencia de situaciones de crisis que enfrente la entidad </t>
  </si>
  <si>
    <t xml:space="preserve">Porcentaje de satisfacción de los servidores y contratistas de la JEP que están satisfechos con las piezas y mensajes divulgados internamente </t>
  </si>
  <si>
    <t xml:space="preserve">Total de servidores y contratistas de la JEP que están satisfechos con las piezas y mensajes divulgados internamente /Total de servidores y contratistas que se les aplica la encuesta de satisfacción </t>
  </si>
  <si>
    <t xml:space="preserve">NOMBRE DE INDICADOR - Método de medición </t>
  </si>
  <si>
    <t xml:space="preserve">Ángela Sorzano - Profesional experto </t>
  </si>
  <si>
    <t xml:space="preserve">Marcela Parra - Técnico I </t>
  </si>
  <si>
    <t>Medir la satisfacción de los titulares de derecho y ciudadanía en general de manera general y por canal</t>
  </si>
  <si>
    <t xml:space="preserve">Total de titulares de derecho y ciudadanía en general que manifiestan estar satisfechos con la orientación e información brindada/ Total de titulares de derecho y ciudadanía en general atendidos a través de todos los canales y que se les aplicó la encuesta de satisfacción </t>
  </si>
  <si>
    <t>Identificar mecanismos y estrategias para que los titulares de derecho y ciudadanía en general puedan acceder a los servicios de orientación e información de la JEP</t>
  </si>
  <si>
    <t>Conteo de informes remitidos por parte del departamento de atención al ciudadano a la Subsecretaria, a la magistratura y a la dirección jurídica  informando las necesidades de carácter masivo y que han sido reiteradas por los titulares de derecho y ciudadanía en general que son atendidos a través de dicha dependencia.</t>
  </si>
  <si>
    <t xml:space="preserve">Administrar efectiva, transparente y oportunamente los recursos financieros de la JEP </t>
  </si>
  <si>
    <t xml:space="preserve">Reconocimiento  de la entidad y contribución  del logro de una paz estable y duradera </t>
  </si>
  <si>
    <t xml:space="preserve">Total de actores internacionales que apoyan financiera y técnicamente a la JEP durante el año  </t>
  </si>
  <si>
    <t>Promedio de calificación de la satisfacción de los usuarios que desarrollan y participan en los eventos</t>
  </si>
  <si>
    <t>Se consideran incidentes mayores: 
-Secuestro
-Extorsión
-Terrorismo
-Ingreso de personal no autorizado con afectación a las personas y activos de la entidad 
-Ingreso de objetos o artefactos no autorizados con afectación a las personas y activos de la entidad</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</si>
  <si>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</si>
  <si>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Porcentaje de la apropiación presupuestal sin restricción para la ejecución en el periodo</t>
  </si>
  <si>
    <t xml:space="preserve">Gonzalo Ávila Pulido - Subdirector de contratación </t>
  </si>
  <si>
    <t>PERIODICIDAD</t>
  </si>
  <si>
    <t>Anual</t>
  </si>
  <si>
    <t>Mensual</t>
  </si>
  <si>
    <t xml:space="preserve">Anual </t>
  </si>
  <si>
    <t xml:space="preserve">Mensual </t>
  </si>
  <si>
    <t xml:space="preserve">Trimestral </t>
  </si>
  <si>
    <t xml:space="preserve">Semestral </t>
  </si>
  <si>
    <t>Marcela Parra - Técnico III</t>
  </si>
  <si>
    <t>María Devía - Profesional especializado I</t>
  </si>
  <si>
    <t>GESTIÓN DE ASUNTOS DISCIPLINARIOS</t>
  </si>
  <si>
    <t>Porcentaje de disponibilidad de los servicios de infraestructura de TI (Data center Conectividad y telefonia).</t>
  </si>
  <si>
    <t xml:space="preserve">
Porcentaje de incidentes de seguridad de la información gestionados oportunamente. </t>
  </si>
  <si>
    <t>Total de incidentes de seguridad de la información atendidos / Total de incidentes de seguridad de la información reportados</t>
  </si>
  <si>
    <t>Garantizar las medidas de control para mitigar la perdida de confidencialidad, disponibilidad e integridad de los activos de información.</t>
  </si>
  <si>
    <t xml:space="preserve">Nestor  - Profesional de Gestión I </t>
  </si>
  <si>
    <t xml:space="preserve">La atención correcta a los requerimientos de mantenimiento y adecuaciones se da con la firma de aceptación por parte del funcionario que lo solicite.         </t>
  </si>
  <si>
    <t>Porcentaje de documentos que son remitidos a las áreas conforme a los acuerdos de niveles de servicio operativos.  (ANSO)</t>
  </si>
  <si>
    <t>2.4%</t>
  </si>
  <si>
    <t xml:space="preserve">Porcentaje de solicitudes de soporte técnico con la mesa de ayuda atendidas de manera efectiva (Desde que se recibe la solicitud hasta que se cierra) </t>
  </si>
  <si>
    <t>LINEA</t>
  </si>
  <si>
    <t>RELACIONAMIENTO</t>
  </si>
  <si>
    <t>GESTIÓN</t>
  </si>
  <si>
    <t>EVALUACIÓN Y CONTROL</t>
  </si>
  <si>
    <t>MISIONALES</t>
  </si>
  <si>
    <t>8.5</t>
  </si>
  <si>
    <t>Promedio de calificación de los servidores de la JEP en cuanto a la capacitación tomada.</t>
  </si>
  <si>
    <t xml:space="preserve">En este indicador solo se medirá en  las diligencias públicas que tengan transmisión en vivo </t>
  </si>
  <si>
    <t>Porcentaje de solicitudes que tuvieron respuesta de manera oportuna por el canal escrito ( por tipo de solictud)</t>
  </si>
  <si>
    <t>Porcentaje de titulares de derecho  y ciudadanía en general que están satisfechos con la orientación e información brindada ( presencial y telefónico )</t>
  </si>
  <si>
    <t>La meta del indicador se establecerá al inicio de cada vigencia teniendo en cuenta: las prioridades de los cooperantes, las necesidades de apoyo de la JEP y las proyecciones de suscripción de convenios de cooperación, entre otros.</t>
  </si>
  <si>
    <t xml:space="preserve">
La meta del indicador se establecerá al inicio de cada vigencia teniendo en cuenta: las prioridades de los cooperantes, las necesidades de apoyo de la JEP, las prioridades a apoyar durante la vigencia identificadas por los socios de la comunidad internacional  y las orientaciones de la alta dirección.</t>
  </si>
  <si>
    <t xml:space="preserve"> para el logro de este indicador atiende a una planeación flexible:
1)	En el primer trimestre de la vigencia, la SCI identifica la demanda de cooperación de todas las dependencias de la entidad y la revisa en coordinación con la Subdirección de Planeación. La demanda identificada es puesta a consideración de la Presidenta y la Secretaria Ejecutiva (alta dirección), y ellas realizan la priorización de la gestión de cooperación. Este ejercicio establece una primera base de planeación de la gestión.</t>
  </si>
  <si>
    <t>Número de instrumentos del modelo de gestión adoptados y avalados para su implementación/Numero de instrumentos del modelo de gestión previstos o preidentificados</t>
  </si>
  <si>
    <t xml:space="preserve">Medición anual. Este indicador se podrá medir una vez se tenga implementado el servicio de MESA DE AYUDA </t>
  </si>
  <si>
    <t>Este indicador debe cumplir los siguientes criterios de medición:
Categoria de incidentes como : código malicioso, manejo inadecuado de la información, incumplimiento de políticas de seguridad de la información, indisponibilidad de activos de información, acceso lógico y físico no autorizado y  seguridad en redes.
Los eventos no aplican para la medición de este indicador.</t>
  </si>
  <si>
    <t xml:space="preserve">los criterios de medición para este indicador seran los consignados en el documentos referente a los ANS de mesa de ayuda </t>
  </si>
  <si>
    <t>Promedio de la calificación asignada por los servidores que se evaluarón.</t>
  </si>
  <si>
    <t>1) El total de servidores que se considera en el numerador y denominador, son todos aquellos que evalúan las capacitaciones. Los servidores podrán evaluar el numero de capacitaciones que reciban, y cada evaluación será tomada en cuenta para el calculo del indicador. 
2) Dado que es una calificación, el criterio de evaluación será de 1 a 10.</t>
  </si>
  <si>
    <t>Los criterios de medición para este indicador seran: 
-En la escala de medición de la satisfacción se tomará como satisfecho la unidad de medida 4 y 5 los demas como no satisfecho. 
- El denominador de este indicador sera el número de servidores que diligencien el instrumento de medición.</t>
  </si>
  <si>
    <t xml:space="preserve">Porcentaje de requerimientos y  solicitudes ( bienes e insumos ) que son entregados de manera oportuna </t>
  </si>
  <si>
    <t>La medida de protección finalizada efectivamente debe tener un acto administrativo debidamente ejecutoriado ( que se haya agotado el debido proceso.)</t>
  </si>
  <si>
    <t xml:space="preserve">La oportunidad en la entrega de los bienes e insumos esta dada asi: 8 dias habiles a partir de la solicitud formal (correo electrónico) </t>
  </si>
  <si>
    <t xml:space="preserve">Porcentaje de satisfacción de las victimas de violencia sexual con la sensibilización para la participación en el proceso de  investigación en la justicia restaurativa
</t>
  </si>
  <si>
    <t xml:space="preserve">Las variables que se tomaran en cuenta para medir la satisfacción frente a la  sensibilización son: 
-Personal en contacto (Trato, atención, claridad en la información, presentación, entre otros)
-Proceso (Metodología, temáticas)
-Oportunidad (Tiempos) 
-Soporte físico  (Logística, instalaciones, ayudas, alimentación). 
Las victimas consideradas satisfechas son aquellas que dentro de los resultados  evalúan la satisfacción en una escala de  3 a 5.
Este indicador esta sujeto a la construcción del instrumento. </t>
  </si>
  <si>
    <t>Total de personas postuladas por fuera del tiempo establecido/Total de personas posesionadas en el periodo</t>
  </si>
  <si>
    <t>Solo serán medidas las personas que se posesionen en el periodo, por fuera de los tiempos de postulación establecidos._x000B_</t>
  </si>
  <si>
    <t>1.8%</t>
  </si>
  <si>
    <t>Porcentaje de cumplimiento del Plan Anual de Auditoría</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</si>
  <si>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</si>
  <si>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</si>
  <si>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META -2020</t>
  </si>
  <si>
    <t xml:space="preserve">Evaluación               
 - Sub. de Control Interno </t>
  </si>
  <si>
    <t>Analisis cualitativo</t>
  </si>
  <si>
    <t xml:space="preserve">INFORMACIÓN BÁSICA </t>
  </si>
  <si>
    <t>II TRIMESTRE</t>
  </si>
  <si>
    <t>1.3%</t>
  </si>
  <si>
    <t>Analisis cuantitativo</t>
  </si>
  <si>
    <t>Seguimiento           
 - Sub. de Fortalecimiento Institucional</t>
  </si>
  <si>
    <t>II LINEA DE DEFENSA</t>
  </si>
  <si>
    <t>III LINEA DE DEFENSA</t>
  </si>
  <si>
    <t xml:space="preserve">MONITOREO ENERO
I LINEA DE DEFENSA </t>
  </si>
  <si>
    <t xml:space="preserve">MONITOREO FEBRERO
I LINEA DE DEFENSA </t>
  </si>
  <si>
    <t xml:space="preserve">MONITOREO MARZO
I LINEA DE DEFENSA </t>
  </si>
  <si>
    <t xml:space="preserve">MONITOREO MAYO
I LINEA DE DEFENSA </t>
  </si>
  <si>
    <t xml:space="preserve">MONITOREO JUNIO
I LINEA DE DEFENSA </t>
  </si>
  <si>
    <t xml:space="preserve">MONITOREO ABRIL
I LINEA DE DEFENSA </t>
  </si>
  <si>
    <t>Durante el mes de enero, el porcentaje del indicador se aproximó bastante a la meta trazada para el año 2020; sin embargo, hace falta que se cierren mas trámites en el tiempo establecido para superar esta meta; por lo cual, es necesario atender o archivar los trámites en los tiempos definidos.</t>
  </si>
  <si>
    <t>Durante el mes de febrero, el porcentaje del indicador superó el 70% lo cual, refleja que se esta atendiendo a tiempo la mayoria de los trámites administrativos, sin embargo, es necesario mejorar la gestión en el archivo de estos documentos, para alcanzar y superar la meta trazada para el año 2020.</t>
  </si>
  <si>
    <t>De acuerdo con el indicador,  es posible afirmar que la Ventanilla Única de la JEP durante este periodo del año, radicó diariamente todos los documentos recibidos por medio físico y electrónico emitidos a la JEP; así mismos, estos documentos fueron reasignados el mismo día a las dependencias competentes para su adecuado trámite; logrando así, una efectividad del 100 % en su gestión.</t>
  </si>
  <si>
    <t>En el mes de enero se ejecutaron los recursos PAC entregados  por el MHCP  para la unidad ejecutora 44-01-01 "Gestión General",   en un nivel satisfactorio  y dentro de los parámetros y  procentajes admicibles establecidos por el Grupo PAC del Minsiterio de Hacienda</t>
  </si>
  <si>
    <t>En el mes de febrero se ejecutaron los recursos PAC entregados  por el MHCP  para la unidad ejecutora 44-01-01 "Gestión General",   en un nivel satisfactorio  y dentro de los parámetros y  procentajes admicibles establecidos por el Grupo PAC del Minsiterio de Hacienda</t>
  </si>
  <si>
    <t>En el mes de marzo se ejecutaron los recursos PAC entregados  por el MHCP  para la unidad ejecutora 44-01-01 "Gestión General",   en un nivel satisfactorio  y dentro de los parámetros y  procentajes admicibles establecidos por el Grupo PAC del Minsiterio de Hacienda</t>
  </si>
  <si>
    <t>Durante el mes de enero de 2020 se realizó la planificación de 12 actividades en el Plan Anual de Auditoria; de las cuales se ejecutaron 12 así:
1.Rol de Liderazgo estratégico: se acompañó a 3 sesiones de comités institucionales.
2. Rol de Enfoque hacia la Prevención: se realizaron 4 Asesorías y acompañamientos solicitadas por las diferentes áreas de la entidad.
3. Rol de Administración de Riesgos: N/A
4. Rol de Evaluación y Seguimiento: se realizaron 4 informes de Ley y 1 seguimiento.
5. Atención a Requerimientos a entes de Control: N/A.
Lo anterior expuesto puede ser corroborado en la publicación del informe de seguimiento al Plan Anual de Auditoria del mes de enero de 2020 publicado en el siguiente link https://www.jep.gov.co/Control/2020/seguimiento-plan-anual-auditoria-2020.pdf</t>
  </si>
  <si>
    <t>Durante el mes de febrero de 2020 se realizó la planificación de 26 actividades en el Plan Anual de Auditoria; de las cuales se ejecutaron 26 así:
1.Rol de Liderazgo estratégico: se acompañó a 5 sesiones de comités institucionales.
2. Rol de Enfoque hacia la Prevención: se realizaron 6 Asesorías y acompañamientos solicitadas por las diferentes áreas de la entidad y 4 actividades de Fomento de cultura de Autocontrol.
3. Rol de Administración de Riesgos: N/A
4. Rol de Evaluación y Seguimiento: se realizaron 5 informes de Ley y 6 seguimiento.
5. Atención a Requerimientos a entes de Control: N/A.
Lo anterior expuesto puede ser corroborado en la publicación del informe de seguimiento al Plan Anual de Auditoria del mes de febrero de 2020 publicado en el siguiente link https://www.jep.gov.co/Control/2020/seguimiento-plan-anual-auditoria-febrero.pdf</t>
  </si>
  <si>
    <t>Durante el mes de marzo de 2020 se realizó la planificación de 27 actividades en el Plan Anual de Auditoria; de las cuales se ejecutaron 27 así:
1.Rol de Liderazgo estratégico: se acompañó a 6 sesiones de comités institucionales.
2. Rol de Enfoque hacia la Prevención: se realizaron 6 Asesorías y acompañamientos solicitadas por las diferentes áreas de la entidad y 6 actividades de Fomento de cultura de Autocontrol.
3. Rol de Administración de Riesgos: N/A
4. Rol de Evaluación y Seguimiento: se realizaron 2 informes de Ley y 6 seguimiento.
5. Atención a Requerimientos a entes de Control: Se atendió 1 requerimiento de la CGR.
Lo anterior expuesto puede ser corroborado en la publicación del informe de seguimiento al Plan Anual de Auditoria del mes de marzo de 2020 publicado en el siguiente link https://www.jep.gov.co/Control/2020/seguimiento-plan-anual-auditoria-marzo.pdf</t>
  </si>
  <si>
    <t xml:space="preserve">En el mes de enero se posesionaron 3 servidores en la JEP de los cuales 2 se postularon por fuera del tiempo establecido, dicha novedad se entiende, toda vez que en el mes de Diciembre y Enero se autorizaron los turnos compensatorios para los servidores de la JEP, lo que conllevo a postulaciones extemporaneas.  </t>
  </si>
  <si>
    <t xml:space="preserve">Todos los funcionarios autorizados postularon en tiempo a los servidores que se posesionaron en el mes de febrero. </t>
  </si>
  <si>
    <t xml:space="preserve">En el mes de marzo, se posesionaron 24 servidores, para dicho mes 13 postulaciones fueron producto de cambios  a cargo superior, lo que conllevo a que 14 personas se postularan por fuera de los tiempos establecidos. </t>
  </si>
  <si>
    <t xml:space="preserve">Se atendieron siete (7) situaciones administrativas (1 Licencia de Luto - 1 Licencia por enfermedad – 1 Permiso compensado de docencia – 4 Permisos compensados de estudio), cumpliendo con el 100% del porcentaje y atendiendo en tiempo las siete (7) situaciones administrativas. </t>
  </si>
  <si>
    <t>Se atendieron catorce situaciones administrativas (1 Licencia de Maternidad – 7 Licencias por Enfermedad - 2 Licencias por Luto – 4 Permisos compensados de estudio), cumpliendo con el 100% del porcentaje y atendiendo en tiempo las catorce (14) situaciones administrativas</t>
  </si>
  <si>
    <t xml:space="preserve">Se atendieron dos (2) situaciones administrativas (1 Licencia por Luto - 1 Licencia por enfermedad), cumpliendo con el 100 % del porcentaje y atendiendo en tiempo las dos (2) situaciones administrativas. </t>
  </si>
  <si>
    <t>En el mes de enero de 2020, se presentó un accidente de trabajo reportado a la ARL. La forma del accidente fue por pinchazo, el cual no generó incapacidad. Con relación al nivel de referencia (3%) la medición fue del (0,11), razón por la cual se cumplió con la meta esperada para el periodo.</t>
  </si>
  <si>
    <t>En el mes de febrero de 2020, con relación al nivel de referencia (3%) la medición fue del (0%), razón por la cual se cumplió con la meta esperada para el periodo.</t>
  </si>
  <si>
    <t>En el mes de marzo de 2020, con relación al nivel de referencia (3%) la medición fue del (0%), razón por la cual se cumplió con la meta esperada para el periodo.</t>
  </si>
  <si>
    <t>En el mes de enero de 2020, se presentaron 430 días de ausencia laboral correspondiente a incapacidades de origen común reportadas por los funcionarios. Con relación al nivel de referencia (2%) la medición fue del (2,4%), razón por la cual no cumplió con la meta esperada para el periodo.</t>
  </si>
  <si>
    <t>En el mes de febrero de 2020, se presentaron 318 días de ausencia laboral correspondiente a incapacidades de origen común reportadas por los funcionarios. Con relación al nivel de referencia (2%) la medición fue del (1,8%), razón por la cual se cumplió con la meta esperada para el periodo.</t>
  </si>
  <si>
    <t>En el mes de marzo de 2020, se presentaron 244 días de ausencia laboral correspondiente a incapacidades de origen común reportadas por los funcionarios. Con relación al nivel de referencia (2%) la medición fue del (1,3%), razón por la cual se cumplió con la meta esperada para el periodo.</t>
  </si>
  <si>
    <t>Se observa disminución debido a reiteracion de circular y constante reiteración de la fecha cierre.</t>
  </si>
  <si>
    <t xml:space="preserve">El indicador se cumplío a cabalidad, siguiendo los criterios de medición de la hoja de vida del indicador. </t>
  </si>
  <si>
    <t>Se obtuvo un porcentaje de cumplimiento del 48% correspondiente  a las solicitudes de almacén, bienes e insumos atendidas con oportunidad dentro de los 8 días hábiles contados a partir de la fecha de solicitud.</t>
  </si>
  <si>
    <t>Se obtuvo un porcentaje de cumplimiento del 54% correspondiente  a las solicitudes de almacén, bienes e insumos atendidas con oportunidad dentro de los 8 días hábiles contados a partir de la fecha de solicitud.</t>
  </si>
  <si>
    <t>Se obtuvo un porcentaje de cumplimiento del 76% correspondiente  a las solicitudes de almacén, bienes e insumos atendidas con oportunidad dentro de los 8 días hábiles contados a partir de la fecha de solicitud.</t>
  </si>
  <si>
    <t>Se obtuvo un porcentaje de cumplimiento del 98% correspondiente  al resultado  de la totalidad de encuestas de satisfacción de los eventos realizados en el mes</t>
  </si>
  <si>
    <t>Se obtuvo un porcentaje de cumplimiento del 100% correspondiente  al resultado  de la totalidad de encuestas de satisfacción de los eventos realizados en el mes</t>
  </si>
  <si>
    <t>Se obtuvo un porcentaje de cumplimiento del 86% correspondiente a las solicitudes de mantenimiento atendidas a satisfacción del solicitante y con oportunidad dentro de los 30 días calendario contado a partir de la fecha de solicitud.</t>
  </si>
  <si>
    <t>Se obtuvo un porcentaje de cumplimiento del 87% correspondiente a las solicitudes de mantenimiento atendidas a satisfacción del solicitante y con oportunidad dentro de los 30 días calendario contado a partir de la fecha de solicitud.</t>
  </si>
  <si>
    <t>Se obtuvo un porcentaje de cumplimiento del 75% correspondiente a las solicitudes de mantenimiento atendidas a satisfacción del solicitante y con oportunidad dentro de los 30 días calendario contado a partir de la fecha de solicitud.</t>
  </si>
  <si>
    <t>Se obtuvo un porcentaje de cumplimiento del 100% correspondiente a las solicitudes de comisiones y autorizaciones de desplazamiento atendidas con oportunidad radicando en la Subdirección financiera en los tiempos establecidos para ello.</t>
  </si>
  <si>
    <t>Se obtuvo un porcentaje de cumplimiento del 91% correspondiente a las solicitudes de comisiones y autorizaciones de desplazamiento atendidas con oportunidad radicando en la Subdirección financiera en los tiempos establecidos para ello.</t>
  </si>
  <si>
    <t>Se obtuvo un porcentaje de cumplimiento del 81% correspondiente a las solicitudes de comisiones y autorizaciones de desplazamiento atendidas con oportunidad radicando en la Subdirección financiera en los tiempos establecidos para ello.</t>
  </si>
  <si>
    <t xml:space="preserve">No se presentaron incidentes mayores de seguridad en el mes </t>
  </si>
  <si>
    <t xml:space="preserve">En el mes de enero se tuvo un comportamiento del 82%,por cuanto no todas las PQRSF, pudieron ser tramitadas en los tiempos de ley por la dificultad de sus temas.  </t>
  </si>
  <si>
    <t xml:space="preserve">En el mes de febrero se cumplió la meta del 90% teniendo en cuenta que las respuestas a las PQRS se tramitaron en los tiempos de ley. </t>
  </si>
  <si>
    <t xml:space="preserve">  
En el mes de marzo  se tuvo un comportamiento del 80 %por cuanto algunas PQRSF  fueron tramitadas  dentro de los nuevos términos decretados por el Gobierno Nacional debido a  l la cuarentena por el Covid 19. Pero la matriz de los indicadores continua con los terminos planteados conforme al sistema de Gestión Documental de la JEP.  </t>
  </si>
  <si>
    <t xml:space="preserve">Según la meta establecida, en el primer semestre se cumplio en su totalidad. </t>
  </si>
  <si>
    <t>Se paró la implementación por emergencia sanitaria.  esta planerado la  implementación total para el mes de junio del 2020</t>
  </si>
  <si>
    <t>Servicio en proceso de implementación</t>
  </si>
  <si>
    <t>Se cumplio la meta establecida en la hoja de vida del indicador</t>
  </si>
  <si>
    <t>Durante el mes informado no se dio respuesta a las PQRSFD en los tiempos establecidos por la JEP, por esto no se cumplió con la meta</t>
  </si>
  <si>
    <t>Debido al incumplimiento de la meta establecida para este indicador el DAC, trabaja en la generación de estrategias para concientizar mediante campañas y capacitaciones la importancia de dar respuesta en los términos establecidos por la ley.</t>
  </si>
  <si>
    <t>Si bien durante el mes informado el implemento estrategias de capacitación al interior de la entidad de la importancia de dar respuesta en términos de ley a las PQRSDf, no se logró cumplir con la meta</t>
  </si>
  <si>
    <t>Se cumplió el indicador a satisfacción evidenciando así que los titulares de derecho y ciudadanía en general se encuentran satisfechos por la información brindada por los canales presencial y telefónico.</t>
  </si>
  <si>
    <t>Para este mes no se reporta análisis cuantitativo ya que el indicador se evalúa con la medición del canal telefónico y el presencial  el cual por la emergencia sanitario no se puede reportar por que la información se encuentra en el sistema digiturno al interior de la entidad.</t>
  </si>
  <si>
    <t>Se presenta un incremento en el indicador, debido a que la mayoria de servidores se reintegraba de su semana de receso.</t>
  </si>
  <si>
    <t>Se denota incremento por pronta fecha de cierre de novedades frente al mes anterior
Por ser un mes con menos dias habliles, se adelanto la fecha del cierre de novedades ocosionando incremente de novedades; adicionalmente se tenia que hacer abono de cesantias consolidadas del año 2019.</t>
  </si>
  <si>
    <t>Conforme al monitoreo realizado por el proceso y las evidencias registradas en el one drive,se observa que en el promedio trimestral  del compartamiento de este indicador  fue del 34%  evidenciando  que el ultimo mes tendio al aumento del incumplimiento de la meta, lo cual denota que existen debilidades en los controles asocionados a la respuesta oportuna de los PQRSDF.</t>
  </si>
  <si>
    <t>Conforme al monitoreo realizado por el proceso y las evidencias registradas en el one drive, se han cumplido los criterios de medición del indicador, la cual se encuentra dentro de los términos de cumplimiento de este. A pesar que por la emergencia sanitaria no se pudo reportar el avance del mes de marzo.</t>
  </si>
  <si>
    <t xml:space="preserve">Conforme al monitoreo realizado por el  proceso, no ha podido empezar a medir el indicador por la emergencia sanitaria. </t>
  </si>
  <si>
    <t xml:space="preserve">Conforme al monitoreo realizado por el proceso Se observa que en el promedio trimestral  del compartamiento de este indicador  fue del 41%  evidenciando  que en el mes de febrero todos los funcionarios se posesionarón en los tiempos de postulación  establecidos , sin embargo se denota que existen debilidade en los controles asocionados al cumplimiento en los tiempos de postulación. </t>
  </si>
  <si>
    <t>Conforme al monitoreo realizado por el proceso y las evidencias registradas en el one drive, se han cumplido los criterios de medición del indicador y la  meta esperada para el periodo.</t>
  </si>
  <si>
    <t xml:space="preserve">Conforme al monitoreo realizado por el proceso, se observa que en el promedio trimestral  del compartamiento de este indicador  fue del 63%  evidenciando  que el ultimo mes tendio a la dismunición pero no fue suficiente para cumplir la meta propuesta por el proceso , lo cual denota que existen debilidade en los controles asocionados a las  novedades de la nomina. </t>
  </si>
  <si>
    <t>Conforme al monitoreo realizado por el proceso, se observa que en el promedio trimestral  del compartamiento de este indicador  fue del 59%  evidenciando  que el ultimo mes tendio al aumento pero no fue suficiente para cumplir la meta propuesta por el proceso , lo cual denota que existen debilidade en los controles asocionados a los tiempos de entrega del bien e insumo.
Se recomienda al proceso realizar un analisis mas especifico de las razones por las cuales no se cumplio la meta.</t>
  </si>
  <si>
    <t>Conforme al monitoreo realizado por el proceso y las evidencias resgistradas en el one drive, se verifica que en el reporte de enero no se subio la matriz  que arroja el sistema de gestión documental el cual no permite verificar el reporte registrado; en el mes de febrero se verifico el reporte frente a la matriz subida y arroja un porcentaje del 71% . Existen debilidades en los controles asocionados a la gestión en el archivo, generando incumplimiento en la meta esperada para los  periodos.
Se recomienda al proceso realizar un analisis mas especifico de las razones por las cuales no se cumplio la meta.</t>
  </si>
  <si>
    <t>Conforme al monitoreo realizado por el proceso, se observa que en el promedio trimestral  del compartamiento de este indicador  fue del 82%  evidenciando  que el ultimo mes tendio a la disminución afectando la meta esperada para el periodo, lo cual denota que existen debilidades en los controles asociados a los tiempos de  oportunidad en la solicitud de mantenimiento.
Se recomienda al proceso realizar un analisis mas especifico de las razones por las cuales no se cumplio la meta.</t>
  </si>
  <si>
    <t>Conforme al monitoreo realizado por el proceso, se observa que en el promedio trimestral  del compartamiento de este indicador  fue del 91%  evidenciando  que el ultimo mes tendio a la disminución afectando la meta esperada para el periodo.
Existen debilidades en los controles asocionados a la oportunidad en la radicación de las comisiones en la Subdirección Financiera.Se recomienda al proceso realizar un analisis mas especifico de las razones por las cuales no se cumplio la meta.</t>
  </si>
  <si>
    <t>Conforme al monitoreo realizado por el proceso, se observa que en el promedio trimestral  del compartamiento de este indicador  fue del 85% , manteniendo un comportamiento estable, sin embargo  existen debilidades en los controles asocionados  a respuesta portunas en las PQRSDF.</t>
  </si>
  <si>
    <t xml:space="preserve">Porcentaje de documentos ( carácter administrativo) que se trámitan en los tiempos establecidos </t>
  </si>
  <si>
    <t xml:space="preserve">Total de documentos remitidos a las áreas conforme a los ANSO/ Total de documentos radicados </t>
  </si>
  <si>
    <t>Acuerdos de niveles de servicio:Deterrmina los tiempos que la ventanilla unica debe entregar los trámites a las Dependencias.</t>
  </si>
  <si>
    <t>Los trámites administrativos de la Unidad de Investigación y Acusación son atendidos directamente por el Director, en este indicador no se contempla la UIA.</t>
  </si>
  <si>
    <t xml:space="preserve">Los reportes de este indicador se realizaran en el mes seguimente, teniendo en cuenta el calendario de novedad.
El total de días de trabajo por funcionarios programados en el mes se calcula tomando en cuenta la cantidad total de personal en nomina dentro del periodo por los días hábiles laborales. </t>
  </si>
  <si>
    <t xml:space="preserve">  
Los reportes de este indicador se realizaran en el mes seguimente teniendo en cuenta los tiempo establecidos por ley  para dar respuesta ( hoja de vida del indicador).                                                                                </t>
  </si>
  <si>
    <t xml:space="preserve">Porcentaje de personas que se posesionan con postulaciones fuera de tiempo
</t>
  </si>
  <si>
    <t>La efectividad en el tramite de las comisiones y desplazamientos esta dada por el tiempo de radicación a la subdirección financiera (2 dias de antelación al inicio de la comisión, como lo establece la resolucion 1119 del 22 de abril de 2019), siempre y cuando se cumpla con los 8 dias de antelalación habiles para el interior del pais y 15 dias habiles para el exterior del pais, a la radicación de la comisión en la subdirección de recursos fisicos e insfraestructura. 
Se tomaran en cuenta que de acuerdo con el paragrafo primero del articulo 2 (Para el interior del pais) y el paragrafo segundo del articulo 15 (Para el exterior del pais) de la misma resolucion, se podran solicitar de manera extraordinaria comisiones extemporaneas; estan seran radicadas a la subdirección financiera el mismo dia que se radiquen en subdirección de recursos fisicos e insfraestructura.</t>
  </si>
  <si>
    <t>los criterios de medición para este indicador seran: 
-En la escala de medición de la satisfacción se tomará como satisfecho la unidad de medida 4 y 5 los demas como no satisfecho. 
- El denominador de este indicador sera el número de servidores que diligencien el instrumento de medición.
-La encuesta se enviara con los items que apliquen para la actividad ejecutada.</t>
  </si>
  <si>
    <t>Criterios de medición:
-Canal presencial  será con el reporte del digiturno con los usuarios que calificaron la atención como “excelente o buena”.
-Canal telefónico informe por el CMR (AYAX)</t>
  </si>
  <si>
    <r>
      <t xml:space="preserve">Medición mensual - Una vez se tenga implementado la totalidad de servicios de infraestructura de TI. Se tiene proyectado empezar </t>
    </r>
    <r>
      <rPr>
        <b/>
        <sz val="9"/>
        <rFont val="Palatino Linotype"/>
        <family val="1"/>
      </rPr>
      <t>la medición en el mes de Abril</t>
    </r>
  </si>
  <si>
    <r>
      <t xml:space="preserve">Los reportes de este indicador se realizaran en el mes seguimente, teniendo en cuenta que hay documentos que tienen 30 dias hábiles para gestionarse. 
</t>
    </r>
    <r>
      <rPr>
        <b/>
        <u/>
        <sz val="9"/>
        <rFont val="Palatino Linotype"/>
        <family val="1"/>
      </rPr>
      <t xml:space="preserve">Trámites administrativos: </t>
    </r>
    <r>
      <rPr>
        <sz val="9"/>
        <rFont val="Palatino Linotype"/>
        <family val="1"/>
      </rPr>
      <t>comunicado oficial interno y externo, factura, hojas de vida a convocatorias, informes de gestión, respuestas en general de cualquiere solicitud o información.</t>
    </r>
  </si>
  <si>
    <t>ESTADO</t>
  </si>
  <si>
    <r>
      <t xml:space="preserve">Conforme al monitoreo correspondiente al I bimestre de 2020  y el cargue de  evidencias por parte del  proceso, no se logra determinar el cumplimiento de la  meta del 90% establecida para el indicador "Porcentaje de  medidas  de protección implementadas oportunamente  por acto administrativo", cuya periodicidad está definida como Bimestral, toda vez que: 
Se evidenció el archivo Excel denominado "Indicador_Matriz_Med Acto Adminis_1 Bimestre" , en el cual se observa la relación de siete (7)  resoluciones, así: (i) No. 02 del 24/ enero/2020, (ii) No. 07 del 5/febrero/2020, (iii) No. 08 del 5/febrero/2020, (iv) No. 012 del 19/febrero/2020, (v) No. 013 del 19/febrero/2020, (vi) No. 019 del 20/febrero/2020 y (vii) No. 029 del 27 de febrero/2020. Sin embargo, se observó que las resoluciones No. 07 y 08 se encuentran doblemente numeradas, es decir, se relacionaron dos veces y  llama la atención que, en la evidencia suministrada, el proceso reportó el numerador y el denominador igual a 9, para un cumplimiento del 100%, lo cual no es coherente teniendo en cuenta la doble numeración de las resoluciones 07 y 08, por lo cual el numerador sería igual a 7 y el denominador igual a 9, para un cumplimiento del 78%, </t>
    </r>
    <r>
      <rPr>
        <sz val="12"/>
        <color rgb="FFFF0000"/>
        <rFont val="Palatino Linotype"/>
        <family val="1"/>
      </rPr>
      <t>por lo que es necesario que el proceso revise el porcentaje de cumplimiento reportado, así como la evidencia suministrada y de ser necesario realizar los ajustes y/o aclaraciones a que haya lugar.</t>
    </r>
    <r>
      <rPr>
        <sz val="12"/>
        <rFont val="Palatino Linotype"/>
        <family val="1"/>
      </rPr>
      <t xml:space="preserve">  </t>
    </r>
    <r>
      <rPr>
        <sz val="12"/>
        <color rgb="FFFF0000"/>
        <rFont val="Palatino Linotype"/>
        <family val="1"/>
      </rPr>
      <t>Así mismo, se requiere que el proceso fortalezca el monitoreo, de tal forma que se describan los datos utilizados en el cálculo del análisis cuantitativo, a fin de poder determinar el cumplimiento de la meta programada.</t>
    </r>
    <r>
      <rPr>
        <sz val="12"/>
        <rFont val="Palatino Linotype"/>
        <family val="1"/>
      </rPr>
      <t xml:space="preserve">
Finalmente, respecto del seguimiento realizado por la II línea de defensa, el mismo carece de análisis cualitativo frente a las evidencias y reporte de monitoreo realizado por el proceso, </t>
    </r>
    <r>
      <rPr>
        <sz val="12"/>
        <color rgb="FFFF0000"/>
        <rFont val="Palatino Linotype"/>
        <family val="1"/>
      </rPr>
      <t>así mismo, no se evidencia la generación de alertas para que el proceso mejore los reportes correspondientes; insumo necesario para brindar</t>
    </r>
    <r>
      <rPr>
        <sz val="12"/>
        <rFont val="Palatino Linotype"/>
        <family val="1"/>
      </rPr>
      <t xml:space="preserve"> el aseguramiento requerido para la evaluación por parte de la III línea de defensa (SCI).</t>
    </r>
  </si>
  <si>
    <t xml:space="preserve">Durante el mes de marzo, el porcentaje del indicador superó el 80% como meta inicial del indicador, lo cual refleja que se esta atendiendo a tiempo la mayoria de los trámites administrativos, sin embargo, es necesario mejorar la gestión en el archivo de estos documentos, para superar los siguientes meses la meta trazada para el año 2020, así mismo, es importante resaltar las medidas de aislamiento preventivo, lo cual ocaciono una menor recepción de información. </t>
  </si>
  <si>
    <r>
      <t xml:space="preserve">Conforme al monitoreo correspondiente al mes de enero, febrero y el cargue de evidencias por parte del proceso, no se logra determinar el cumplimiento de la meta 80% establecida para el indicador "Porcentaje de titulares de derecho y ciudadanía en general que están satisfechos con la orientación e información brindada (presencial y telefónico)" cuya periodicidad está definida como mensual, toda vez que:
</t>
    </r>
    <r>
      <rPr>
        <u/>
        <sz val="10"/>
        <rFont val="Palatino Linotype"/>
        <family val="1"/>
      </rPr>
      <t>Por medio del canal telefónico</t>
    </r>
    <r>
      <rPr>
        <sz val="10"/>
        <rFont val="Palatino Linotype"/>
        <family val="1"/>
      </rPr>
      <t xml:space="preserve">: se realiza la encuesta de satisfacción mediante dos (2) preguntas, de las cuales se evidenció el registro de los siguientes % de usuarios satisfechos con la atención recibida, con base en el total de usuarios que contestaron la encuesta, los resultados fueron los siguientes, así:  Enero 95% y 97%, Febrero 96% y 95%.
</t>
    </r>
    <r>
      <rPr>
        <u/>
        <sz val="10"/>
        <rFont val="Palatino Linotype"/>
        <family val="1"/>
      </rPr>
      <t>En el canal presencial:</t>
    </r>
    <r>
      <rPr>
        <sz val="10"/>
        <rFont val="Palatino Linotype"/>
        <family val="1"/>
      </rPr>
      <t xml:space="preserve"> se realizan cuatro (4) preguntas, las cuales se responden en una escala de Malo, Regular, Bueno y Excelente. De acuerdo con lo informado por el proceso en correo electrónico del 18-jun-2020, en el mes de enero, de los 27 ciudadanos que iniciaron la encuesta sólo 23 terminaron, así: 27 respondieron excelente a la pregunta "El tiempo de espera (...)", 24 respondieron excelente a la pregunta "conocimiento (...)", 24 respondieron excelente a la pregunta "la respuesta (...)" y 23 respondieron excelente a la pregunta "la actitud (...)". En febrero, de los 45 ciudadanos que iniciaron la encuesta solo 35 la terminaron, así: 27 ciudadanos respondieron excelente a la pregunta "El tiempo de espera (...)", 44 respondieron excelente y 1 bueno a la pregunta "conocimiento (...)", 34 respondieron excelente 1 bueno a la pregunta "la respuesta (...)" y 34 respondieron excelente y 1 bueno a la pregunta "la actitud (...)".
Es necesario conocer la metodología utilizada para realizar el cálculo de la fórmula, para determinar los resultados obtenidos en los dos canales: telefónico y presencial y establecer las cifras reportadas en el análisis cuantitativo (columnas T y V) de los meses de enero (97%) y febrero (96%).
En el mes de marzo el proceso manifiesta: </t>
    </r>
    <r>
      <rPr>
        <i/>
        <sz val="10"/>
        <rFont val="Palatino Linotype"/>
        <family val="1"/>
      </rPr>
      <t>"Para este mes no se reporta análisis cuantitativo ya que el indicador se evalúa con la medición del canal telefónico y el presencial el cual por la emergencia sanitaria no se puede reportar por que la información se encuentra en el sistema digiturno al interior de la entidad</t>
    </r>
    <r>
      <rPr>
        <sz val="10"/>
        <rFont val="Palatino Linotype"/>
        <family val="1"/>
      </rPr>
      <t>".</t>
    </r>
  </si>
  <si>
    <t xml:space="preserve">
Conforme al monitoreo correspondiente a los meses de enero, febrero, marzo y el cargue de evidencias por parte del proceso, se observa cumplimiento parcial de la meta del 20% establecida para el indicador "Porcentaje de personas que se posesionan con postulaciones fuera de tiempo",  cuya periodicidad está definida como mensual, toda vez que, se evidenciaron pantallazos de bases de datos que muestran lo siguiente:
-Enero: 2 de 3 servidores se posesionaron fuera de tiempo para un 66%.
-Febrero: el total de 10 servidores se posesionaron a tiempo para un 0% fuera de términos.
-Marzo: 14 de 24 servidores se posesionaron fuera de tiempo para 58%.
De otra parte, se recomienda al proceso fortalecer el monitoreo, teniendo en cuenta que, en el caso del mes de febrero se debió reportar en el monitoreo la cantidad de posesiones que se llevaron a cabo durante el periodo dentro y fuera de términos, a fin de identificar los datos utilizados en el cálculo del análisis cuantitativo. Así mismo, suministrar en las evidencias los Actos Administrativos correspondientes a cada periodo evaluado.
</t>
  </si>
  <si>
    <t xml:space="preserve">Conforme al monitoreo correspondiente a los meses de enero, febrero, marzo y el cargue de evidencias por parte del proceso, se observa cumplimiento de la meta del 95% establecida para el indicador "Porcentaje de situaciones administrativas de la Secretaria Ejecutiva y Presidencia (Magistrados y Magistradas Titulares) que  son atendidas en términos", cuya periodicidad está definida como mensual, toda vez que, en los pantallazos de bases de datos del I trimestre de 2020 se verificó la atención  del 100% de las situaciones administrativas dentro de los términos definidos, así: 
-Enero: siete (7) situaciones administrativas atendidas en un máximo de tres (3) días, relacionadas con licencias de maternidad, enfermedad y luto, y permisos compensados de estudio. 
-Febrero: trece (13) situaciones administrativas atendidas en un máximo de seis (6) días relacionadas con licencias de luto y enfermedad, y permisos compensados de docencia y de estudio. 
-Marzo: una (1) situación administrativa atendida en un (1) día, correspondiente a un permiso compensado de estudio. 
De otra parte, se recomienda al proceso suministrar las evidencias correspondientes a los documentos que permitan verificar la contestación de las mencionadas situaciones administrativas. Así mismo, revisar lo registrado en el monitoreo, teniendo en cuenta que se reportó información diferente para los meses de febrero (monitoreo 14 – evidencias 13) y marzo (monitoreo 2 – evidencias 1). El proceso en el mes de marzo sobre las evidencias indicó: "La base de datos donde se registran las situaciones administrativas se encuentra en el computador del funcionario que la administra, por lo tanto esta será entregada al regresar a las instalaciones."
</t>
  </si>
  <si>
    <t>Conforme al monitoreo correspondiente a los meses de enero, febrero y marzo de 2020 y el cargue de evidencias por parte del proceso, no se logra el cumplimiento de la meta del 85% establecida para el indicador "Porcentaje de requerimientos y  solicitudes (bienes e insumos ) que son entregados de manera oportuna", cuya periodicidad está definida como mensual, toda vez que:
Se observó un archivo Excel para cada mes, en el cual se establece el resumen del total de requerimientos y solicitudes entregados de manera oportuna y el total de requerimientos y solicitudes recibidas, con porcentajes de cumplimiento inferiores a la meta establecida para el indicador (85%), así:
-Enero: 48% de cumplimiento (solicitudes tramitadas de manera oportuna 80 y solicitudes recibidas 167).
-Febrero: 54% de cumplimiento (solicitudes tramitadas de manera oportuna 123 y solicitudes recibidas 228).
-Marzo: 75% de cumplimiento (solicitudes tramitadas de manera oportuna 444 y solicitudes recibidas 591).
Por lo anterior, se recomienda el uso de herramientas de análisis de causas y generar un plan de trabajo para cumplir con la meta propuesta. Así mismo, es necesario que el proceso fortalezca el monitoreo indicando el total de requerimientos atendidos de manera oportuna del total de requerimientos recibidos.</t>
  </si>
  <si>
    <t xml:space="preserve">Conforme al monitoreo correspondiente a los meses de enero, febrero, marzo y el cargue de evidencias,  hay cumplimiento parcial de la meta del 2% establecida para el indicador "Porcentaje de ausentismo laboral", cuya periodicidad está definida como mensual, toda vez que,  durante el I trimestre en lo que respecta al ausentismo por enfermedades de origen común y/o laboral, se relacionó lo siguiente:
-Enero: de 18.228 días programados se presentó un ausentismo de 430 días, para un 2,4% de ausencias. (Evidencia pantallazo de base de datos).
-Febrero: se presentó un ausentismo de 318 días, para un 1,8% de ausencias. (No se suministró evidencia).
-Marzo: el proceso registró en el monitoreo que se presentó un ausentismo de 244 días, para un 1,3% de ausencias, sin embargo, en el documento aportado como evidencia se indicó: “(…)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abril.”.    De acuerdo con la información reportada se presentan  inconsistencias entre el monitoreo y las evidencias aportadas.
Se recomienda al proceso fortalecer el monitoreo con la descripción del análisis cualitativo de los datos asociados al número de días programados en el mes, a fin de identificar los datos utilizados en el cálculo del análisis cuantitativo.
</t>
  </si>
  <si>
    <t xml:space="preserve">Conforme al monitoreo correspondiente a los meses de enero, febrero, marzo de 2020, se observa cumplimiento de la meta cero (0%) establecida para el indicador "Total de incidentes mayores de seguridad presentados en las instalaciones a nivel central de la JEP  durante el periodo ", cuya periodicidad está definida como mensual, toda vez que, no se presentaron incidentes mayores de seguridad en las instalaciones a nivel central de la JEP durante el periodo.
</t>
  </si>
  <si>
    <t xml:space="preserve">Conforme al monitoreo correspondiente a los meses de enero, febrero, marzo y cargue de evidencias por parte del proceso Gestión Financiera, se cumple la meta del 95% establecida para el indicador "Porcentaje de ejecución presupuestal mensual del PAC",  cuya periodicidad está definida como mensual; toda vez que, se evidenciaron los informes ejecutivos “Indicadores Tesorería Ejecución Recursos PAC Jurisdicción Especial para la Paz -JEP”, los porcentajes de ejecución presupuestal siguientes:  
*Enero: 99,73% de cumplimiento (PAC pagado $13.760.781.302 y PAC $13.798.333.515.
*Febrero: 97,56% de cumplimiento (PAC pagado $19.696.215.901 y PAC aprobado $20.188.570.332).
*Marzo: 95,12% de cumplimiento (PAC pagado $16.951.587.722 y PAC aprobado $17.821.435.385).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los parámetros fijados como admisibles. Se recomienda al proceso que dentro de los informes ejecutivos se indique la fecha de presentación y la dependencia que suscribe los mismos (responsables del proceso).  Con respecto al monitoreo se debe fortalecer con el suministro de información del total de PAC mensual ejecutado y aprobado.
</t>
  </si>
  <si>
    <t>Conforme al monitoreo correspondiente al primer trimestre de 2020 y el cargue de evidencias por parte del proceso, se dio cumplimiento al 100% de la meta establecida para el indicador “Porcentaje de conceptos emitidos oportunamente” cuya periodicidad está definida como trimestral, toda vez que se verificó en la “Matriz seguimiento a consultas”, cinco (5) solicitudes recibidas durante el primer trimestre de 2020 contestadas en su totalidad dentro del término legal.  Dicha matriz contiene detalles del trámite dado a cada solicitud, como la fecha de recibo, fecha de vencimiento y fecha de respuesta, entre otros. 
Se recomienda al proceso fortalecer el reporte del monitoreo, incluyendo los detalles del total de conceptos emitidos oportunamente y el total de consultas recibidas en el periodo, a fin de determinar el cumplimiento de la meta establecida.  De igual manera, se recomienda revisar la información del monitoreo, por cuanto se indicó que es semestral, teniendo en cuenta que la  periodicidad fue fijada trimestralmente en la “Matriz de Indicadores de Gestión 2020”.</t>
  </si>
  <si>
    <t xml:space="preserve">Conforme al monitoreo correspondiente al primer trimestre de 2020 y el cargue de evidencias por parte del proceso, se logra el cumplimiento de la meta del 90% establecida para el indicador “Porcentaje de tutelas ganadas”cuya periodicidad está definida como trimestral, toda vez que en la  “Matriz Tutelas”,  se registraron  22 tutelas contestadas durante el primer trimestre de 2020, las cuales fueron falladas en su totalidad a favor de las Secretaría Ejecutiva de la JEP.  Dicha matriz contiene los detalles de cada acción instaurada, como datos de radicado de entrada; nombre del accionante; fecha, radicado y sentido del fallo, entre otros. 
Se recomienda al proceso ampliar el reporte del monitoreo, incluyendo los detalles del total de fallos de tutelas a favor de la secretaria ejecutiva y el total de tutelas contestadas, a fin de poder determinar el cumplimiento de la meta. De igual manera, se recomienda revisar la información del monitoreo, por cuanto se indicó que es semestral, teniendo en cuenta que la  periodicidad fue fijada trimestralmente en la “Matriz de Indicadores de Gestión 2020”.
</t>
  </si>
  <si>
    <t xml:space="preserve">De acuerdo con el monitoreo correspondiente al primer trimestre de 2020 y las evidencias suministradas por el proceso, se observa el cumplimiento de la meta 100% establecida para el indicador "Porcentaje de cumplimiento del Plan Anual de Auditoría", cuya periodicidad está definida como mensual; toda vez que, se anexaron los tres (3) informes en el formato JEP-FR-15-01 que contiene el seguimiento realizado al plan anual de auditoria vigencia 2020 de manera cualitativa y cuantitativa correspondiente a los meses de enero (12 actividades), febrero (26 actividades) y marzo (27 actividades); distribuidas así: 
1.Rol de Liderazgo estratégico: se acompañó a 14 sesiones de comités.
2. Rol de Enfoque hacia la Prevención: se realizaron 15 asesorías y acompañamientos solicitadas por las diferentes áreas de la entidad y 10 actividades de Fomento de cultura de Autocontrol.
3. Rol de Administración de Riesgos: N/A
4. Rol de Evaluación y Seguimiento: se realizaron 11 informes de Ley y 14 seguimiento.
5. Atención a Requerimientos a entes de Control: Se atendió 1 requerimiento de la CGR.
Dichos informes se encuentran publicados en los siguientes enlaces:
https://www.jep.gov.co/Control/2020/seguimiento-plan-anual-auditoria-2020.pdf
https://www.jep.gov.co/Control/2020/seguimiento-plan-anual-auditoria-febrero.pdf
https://www.jep.gov.co/Control/2020/seguimiento-plan-anual-auditoria-marzo.pdf
</t>
  </si>
  <si>
    <t>EVALUACIÓN DE INDICADORES DE PROCESO I TRIMESTRE DE 2020.</t>
  </si>
  <si>
    <t xml:space="preserve">
Conforme al monitoreo correspondiente a los meses de enero, febrero, marzo y el cargue de evidencias por parte del proceso, no se observa cumplimiento de la meta 70%, establecida para el indicador "Porcentaje de solicitudes que tuvieron respuesta de manera oportuna por el canal escrito (por tipo de solicitud)" cuya periodicidad está definida como mensual, toda vez que:
Durante el mes de enero se reporta el 50%, sin embargo, verificadas las evidencias se observa que el total de solicitudes contestadas "En término" es igual a 110 del total de solicitudes recibidas 317 lo que corresponde al 35% de cumplimiento del indicador,  porcentaje que no es concordante con el reporte cuantitativo del proceso.  Así mismo, se suministraron 96 solicitudes que no registraban fecha de respuesta, como tampoco se indicó si contaban con respuesta "En término" o "Fuera de término".
Respecto al monitoreo del mes de febrero se reportó un cumplimiento del 35% (204 solicitudes) y en el mes de marzo 17% (152  solicitudes), las cuales no registran fecha de respuesta, como tampoco se indicó si contaban con respuesta "En término" o "Fuera de término".  
De otra parte, es necesario que el proceso fortalezca el monitoreo indicando en cada mes el total de solicitudes que fueron recibidas y el total de solicitudes que tuvieron respuesta oportuna. De igual forma, respecto a las evidencias suministradas, se requiere que el proceso realice el cargue de las bases de datos de las solicitudes en formato Excel, toda vez que, estas fueron cargadas en formato PDF.  Lo anterior teniendo en cuenta que se debe verificar la información y determinar el %  de cumplimiento mensual de la meta programada. 
</t>
  </si>
  <si>
    <t>Conforme al monitoreo correspondiente al I trimestre de 2020 y el cargue de evidencias por parte del proceso, no se logra determinar el cumplimiento de la meta del 85% establecida para el indicador "Porcentaje de incidentes de seguridad de la información gestionados oportunamente", cuya periodicidad está definida como trimestral, toda vez que:
Se aportó un documento pdf denominado "Evento-Incidentes-SGSPI_Corte a Marzo_2020", el cual contiene inconsistencias en la relación de lo eventos, teniendo en cuenta que algunos no conciernen a los tipos de incidentes asociados con la Política de Seguridad de la Información, tale como: falla en la bandeja de entrada, no prende equipo, problemas con adobe, lentitud aplicativo orfeo, entre otros. 
De otra parte, se hace necesario que el proceso fortalezca el reporte de monitoreo indicando la información del número total de incidentes de seguridad de la información atendidos y el número total de incidentes reportados (que sean acordes a la Politica), a fin de poder determinar el cumplimiento de la meta programada. Finalmente, se debe tener en cuenta los criterios de medición contempladas en la columna N, de la matriz de Indicadores de Gestión.</t>
  </si>
  <si>
    <r>
      <t xml:space="preserve">
Conforme al monitoreo correspondiente a los meses de enero, febrero, marzo y el cargue de evidencias por parte del proceso, se observa cumplimiento parcial de la meta del 60% establecida para el indicador "Porcentaje de solicitudes de soporte técnico con la mesa de ayuda atendidas de manera efectiva (Desde que se recibe la solicitud hasta que se cierra)", cuya periodicidad está definida como Mensual, toda vez que: 
El proceso suministra un documento en power point mediante el cual se indica 
-En el mes de enero, se recibieron 124  solicitudes y se tramitaron el 100%
-En el mes de febrero se recibieron 287  solicitudes y se tramitaron el 100%
-En marzo se recibieron 468  solicitudes y se tramitaron el 100%
Toda vez que, el proceso no aporta las evidencias "base de datos" correspondiente al reporte del mes de marzo,  no es posible determinar por parte de la  SCI  el cumplimiento de la meta. </t>
    </r>
    <r>
      <rPr>
        <u/>
        <sz val="10"/>
        <rFont val="Palatino Linotype"/>
        <family val="1"/>
      </rPr>
      <t xml:space="preserve"> </t>
    </r>
    <r>
      <rPr>
        <sz val="10"/>
        <rFont val="Palatino Linotype"/>
        <family val="1"/>
      </rPr>
      <t xml:space="preserve">Asi mismo, es necesario que se establezcan los ANS de los servicios para determinar la oportunidad en el cierre de la solicitud, de manera efectiva.
Se recomienda al proceso ampliar el reporte del monitoreo, en el cual se incluya la información del comportamiento del indicador.
 </t>
    </r>
  </si>
  <si>
    <t>En atención a que los servicios de infraestructura de TI se encuentran en proceso de implementación, la evaluación por parte de la SCI, no aplica.</t>
  </si>
  <si>
    <t xml:space="preserve">Conforme al monitoreo correspondiente a los meses de enero, febrero, marzo y el cargue de evidencias por parte del proceso, se observa cumplimiento de la meta del 3% establecida para el indicador "Porcentaje de accidentalidad laboral ",  cuya periodicidad está definida como mensual, toda vez que, conforme con los reportes generados por la plataforma positiva compañía de seguros, se evidenció durante el I trimestre, lo siguiente:
-Enero: un (1) accidente de trabajo reportado de los 870 servidores de la JEP para un 0,11%.
-Febrero y marzo: cero (0) accidentes de trabajo reportados para un 0%. 
Se recomienda al proceso indicar en el monitoreo, el dato correspondiente al número de la población que se tuvo en cuenta para el cálculo del análisis cuantitativo.
</t>
  </si>
  <si>
    <t xml:space="preserve">
Conforme al monitoreo correspondiente a los meses de enero, febrero, marzo y el cargue de evidencias por parte del proceso, no se logra el cumplimiento de la meta del 5% establecida para el indicador "Porcentaje de funcionarios que presentan novedades fuera del tiempo de cierre del calendario de nomina con respecto a todo el personal  que presentan novedades durante el periodo", cuya periodicidad está definida como mensual, por lo siguiente:.
-Enero: de 94 novedades, 73 se presentaron extemporáneas, para un 78%.
-Febrero: de 132 novedades, 118 se presentaron extemporáneas, para un 89%.
-Marzo: de 138 novedades, 31 se presentaron extemporáneas, para un 22%.
Es necesario fortalecer el monitoreo con el análisis cuantitativo de los datos suministrados para el cálculo de los porcentajes resultantes en el período evaluado.  Así mismo, se requiere que suministren las bases de datos relacionadas en los pantallazos, a fin de evidenciar el control establecido por el proceso en el manejo de la información.
</t>
  </si>
  <si>
    <t xml:space="preserve">Conforme al monitoreo correspondiente al I trimestre de 2020 y el cargue de evidencias por parte del proceso, se observa cumplimiento de la meta del 90% establecida para el indicador "Porcentaje de satisfacción con las actividades de bienestar social laboral de la JEP ", cuya periodicidad está definida como trimestral, toda vez que, se observó en un documento (Word) un 98% como resultado de la aplicación de las encuestas de satisfacción asociadas a la realización de talleres de trabajo en equipo y habilidades comunicativas durante los meses de febrero y marzo de 2020.
No obstante, se requiere que el proceso verifique y ajuste la fórmula para el cálculo del indicador, teniendo en cuenta que esta presenta diferencias, así:
*Formula registrada en las evidencias: Encuestas con calificación de 4 y 5 (41) / Encuestas diligenciadas (42).
*Formula registrada en la matriz de indicadores (Columna L): Promedio de satisfacción de los servidores que participan en las actividades de bienestar social laboral desarrolladas en el periodo.  
Así mismo, se recomienda fortalecer el monitoreo, toda vez que, no se registraron los datos numéricos correspondientes a la cantidad de eventos realizados, participantes, encuestas diligenciadas que presentaron unidad de medida entre 4 y 5 (satisfecho) y el denominador tenido en cuenta para el cálculo obtenido en relación con el análisis cuantitativo. Además, se sugiere para próximas evaluaciones suministrar las bases de datos relacionadas en los pantallazos “Talleres de habilidades comuni…” y “Talleres de trabajo en equipo. Encuesta”, a fin de evidenciar el control establecido por el proceso en el manejo de la información.
</t>
  </si>
  <si>
    <t xml:space="preserve">En el monitoreo correspondiente a los meses de enero, febrero y marzo de 2020 y el cargue de evidencias se observa cumplimiento parcial de la meta del 85% establecida para el indicador "Porcentaje de mantenimiento y adecuaciones de infraestructura atendidos correcta y oportunamente ", cuya periodicidad está definida como mensual, toda vez que:
En el mes de marzo se llegó a un 76% de la meta programada (85%), y en los meses de enero y febrero se superó el indicador (86%) y (87%) respectivaamente, tal y como se verificó en el Excel anexado como evidencia:
-Enero: 86% de cumplimiento (número de solicitudes atendidas 57 y número de requerimientos 66).
-Febrero: 87% de cumplimiento (número de solicitudes atendidas 89 y número de requerimientos 102).
-Marzo: 76% de cumplimiento (número de solicitudes atendidas 32 y número de requerimientos 42).   La Subdirección de Control Interno recomienda revisar la pertinencia el porcentae asignado para el mes de marzo pues indican un 75% cuando de acuerdo con la evidencia suministrada el porcentae revela un 76%.
Por lo anterior, se recomienda el uso de herramientas de análisis de causas para determinar las razones que llevaron a la disminución en el mes de marzo y generar un plan de trabajo para cumplir con la meta propuesta.  Así mismo, se requiere que el proceso fortalezca el monitoreo, de tal forma que se describan los datos utilizados en el cálculo del análisis cuantitativo en cada mes, por cuanto no es clara la información de cómo se obtuvieron los porcentajes reportados.AA7
+AA39
</t>
  </si>
  <si>
    <r>
      <t xml:space="preserve">Conforme al monitoreo correspondiente a los meses de enero, febrero y marzo de 2020  y el  cargue de evidencias por parte del proceso, se observa cumplimiento de la meta del 80% establecida para el indicador "porcentaje de satisfacción con los eventos realizados" , cuya periodicidad está definida como mensual, toda vez que:
</t>
    </r>
    <r>
      <rPr>
        <b/>
        <sz val="10"/>
        <rFont val="Palatino Linotype"/>
        <family val="1"/>
      </rPr>
      <t xml:space="preserve">
</t>
    </r>
    <r>
      <rPr>
        <sz val="10"/>
        <rFont val="Palatino Linotype"/>
        <family val="1"/>
      </rPr>
      <t>En</t>
    </r>
    <r>
      <rPr>
        <b/>
        <sz val="10"/>
        <rFont val="Palatino Linotype"/>
        <family val="1"/>
      </rPr>
      <t xml:space="preserve"> </t>
    </r>
    <r>
      <rPr>
        <sz val="10"/>
        <rFont val="Palatino Linotype"/>
        <family val="1"/>
      </rPr>
      <t>archivo Excel se resumen los eventos generados con sus respectivos soportes y con los porcentajes de satisfacción de acuerdo con los criterios establecidos, donde se evidencia el cumplimiento de la meta establecida del 80%:
-Enero: 96% de cumplimiento (número de evaluados 46). 
-Febrero: 100% de cumplimiento (número de evaluados 90).
-Marzo: 100% de cumplimiento (número de evaluados 31).
No obstante, se hace necesario que el proceso fortalezca el monitoreo, de tal forma que se describan los datos utilizados en el cálculo del análisis cuantitativo en cada mes, por cuanto no es clara la información sobre el reporte de los porcentajes de los indicadores, teniendo en cuenta que la fórmula establecida  es "Promedio de calificación de la satisfacción de los usuarios que desarrollan y participan en los eventos".  Finalmente el cálculo para el mes de enero está registrado como 98% y la evidencia con un 96%.</t>
    </r>
    <r>
      <rPr>
        <b/>
        <sz val="10"/>
        <rFont val="Palatino Linotype"/>
        <family val="1"/>
      </rPr>
      <t xml:space="preserve">
</t>
    </r>
  </si>
  <si>
    <t>Conforme al monitoreo correspondiente a los meses de enero, febrero, marzo y el cargue de evidencias por parte del proceso, no se logra el cumplimiento de la meta del 80% establecida para el indicador "Porcentaje de documentos ( carácter administrativo) que se trámitan en los tiempos establecidos", cuya periodicidad está definida como mensual, toda vez que, se evidenció en correos electrónicos, lo siguiente: 
-Enero: correo electrónico del 11-feb-2020, de 607 documentos recibidos en total, 472 se atendieron a tiempo, para un cumplimiento del 78%.
-Febrero: correo electrónico del 20-abr-2020, de 336 documentos recibidos en total, 240 se atendieron a tiempo, para un cumplimiento del 72%.
-Marzo: el proceso suministra archivo Excel donde se ve reflejado un total de 201 documentos recibidos, 189 atendidos en tiempo, para un cumplimiento del 90%
De otra parte, se recomienda al proceso fortalecer el monitoreo con respecto a los datos numéricos para obtener el resultado porcentual del indicador, teniendo en cuenta la cantidad de documentos recibidos y los atendidos y tramitados oportunamente.</t>
  </si>
  <si>
    <t xml:space="preserve">Conforme al monitoreo correspondiente a los meses de enero, febrero y marzo de 2020 y el cargue de evidencias por parte del proceso se observa cumplimiento parcial de la meta del 90% establecida para el indicador "Porcentaje de comisiones y desplazamientos tramitadas de manera efectiva ",  cuya periodicidad está definida como mensual, toda vez que:
En el mes de marzo no se cumplió con la meta propuesta del 90% al reportarse (81%) . Para los meses de enero y febrero se superó el indicador tal y como se verificó en el archivo Excel reportado:
-Enero: 100% de cumplimiento (número de solicitudes radicadas a tiempo a la Subdirección Financiera 169, número de requerimientos totales 169 ).
-Febrero: 91% de cumplimiento (número de solicitudes radicadas a tiempo a la Subdirección Financiera  134, número de requerimientos totales 147).
-Marzo: 81% de cumplimiento (número de solicitudes radicadas a tiempo a la Subdirección Financiera  115, número de requerimientos totales 142).
Es necesario que se aclare la información reportada  (hoja "Resumen" de Excel), del mes de enero, toda vez que se reportaron 66 comisiones de servidores de públicos tramitadas de manera efectiva con un cumplimiento del 100%. Sin embargo, hay información sobre 103 desplazamientos de contratistas, que no se incluyeron en el resumen para el cálculo del porcentaje, por lo que es necesario que el proceso realice las aclaraciones y/o ajustes a que haya lugar y fortalezca el monitoreo.  Se debe determinar en cada mes, el número total de comisiones y desplazamientos tramitadas de manera efectiva, como el número total de solicitudes recibidas, de tal forma que se logre identificar los datos utilizados para el cálculo del análisis cuantitativo.
</t>
  </si>
  <si>
    <t xml:space="preserve">Conforme al monitoreo correspondiente a los meses de enero, febrero, marzo y el cargue de evidencias por parte del proceso, se observa cumplimiento de la meta del 90% establecida para el indicador "Porcentaje de documentos que son remitidos a las áreas conforme a los acuerdos de niveles de servicio operativos. (ANSO)", cuya periodicidad está definida como mensual, toda vez que, se evidenció en correos electrónicos y bases de datos mensuales, lo siguiente: 
-Enero: correo electrónico del 11 de febrero de 2020, de 5133 documentos radicados en ventanilla única en total, 5133 se reasignaron a tiempo conforme a los Acuerdos de Niveles de Servicio, para un cumplimiento del 100%.
-Febrero: correo electrónico del 21 de marzo de 2020, de 5312 documentos radicados en ventanilla única en total, 5312 se reasignaron a tiempo conforme a los Acuerdos de Niveles de Servicio, para un cumplimiento del 100%.
-Marzo: correo electrónico del 20 de abril de 2020, de 4306 documentos radicados en ventanilla única en total, 4306 se reasignaron a tiempo, para un cumplimiento del 100%. 
Se recomienda al proceso fortalecer el monitoreo ampliando la información con respecto a  los datos numéricos para obtener el resultado porcentual del indicador.  Se debe tener en cuenta la cantidad de documentos radicados en ventanilla única y reasignados a las dependencias correspondientes. 
</t>
  </si>
  <si>
    <t xml:space="preserve">Conforme al monitoreo correspondiente a los meses de enero, febrero, marzo de 2020 y el cargue de evidencias por parte del proceso, hay cumplimiento parcial de la meta del 90% establecida para el indicador “Porcentaje de respuestas oportunas a PQRSF”, cuya periodicidad está definida como mensual, toda vez que se evidenció el siguiente comportamiento en las respuestas a las PQRSDF:
Durante el mes de enero de 2020, la respuesta oportuna de PQRSF alcanzó el 82%, en razón a que, de las 113 PQRSF recibidas, 93 fueron contestadas oportunamente y 20 por fuera del término legal, como se evidencia en la matriz “Seguimiento peticiones enero 2020”. Para el mes de febrero se observa el cumplimiento de la meta del 90%, teniendo en cuenta que de las 119 PQRSF recibidas, 107 fueron tramitadas en los tiempos de ley y 12 por fuera de término, como se desprende del análisis de la matriz “Seguimiento peticiones febrero 2020”.
En marzo se alcanzó el 82%, toda vez que de las 92 PQRSF recibidas, 75 fueron respondidas dentro del término legal y 17 por fuera de término, tal como se aprecia en el documento “Matriz seguimiento A PQRSF”.  En relación con este resultado, el proceso manifiesta: ”En el mes de marzo  se tuvo un comportamiento del 80 % por cuanto algunas PQRSF  fueron tramitadas  dentro de los nuevos términos decretados por el Gobierno Nacional debido a la cuarentena por el Covid 19. Pero la matriz de los indicadores continua con los terminos planteados conforme al sistema de Gestión Documental de la JEP”.   Es necesario ajustar la matriz de segumiento conforme a los nuevos términos de respuesta a los derechos de petición fijados por el Gobierno Nacional a través del Decreto 491 de 2020, para que se refleje el cumplimiento real de la meta. 
Se recomienda fortalecer+AA6 reporte del monitoreo, incluyendo los detalles del cumplimiento de la meta para cada mes y se ajuste el valor real de cumplimiento del mes de marzo, que según las evidencias corresponde al 82% y no al 80%.
</t>
  </si>
  <si>
    <t>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</si>
</sst>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 #,##0_-;\-&quot;$&quot;\ * #,##0_-;_-&quot;$&quot;\ * &quot;-&quot;??_-;_-@_-"/>
    <numFmt numFmtId="165" formatCode="0.0%"/>
    <numFmt numFmtId="167" formatCode="&quot;$&quot;\ #,##0.00"/>
  </numFmts>
  <fonts count="40" x14ac:knownFonts="1">
    <font>
      <sz val="11"/>
      <color theme="1"/>
      <name val="Calibri"/>
      <family val="2"/>
      <scheme val="minor"/>
    </font>
    <font>
      <b/>
      <sz val="11"/>
      <color theme="1"/>
      <name val="Arial"/>
      <family val="2"/>
    </font>
    <font>
      <sz val="11"/>
      <name val="Calibri"/>
      <family val="2"/>
      <scheme val="minor"/>
    </font>
    <font>
      <b/>
      <sz val="12"/>
      <color theme="8" tint="-0.499984740745262"/>
      <name val="Arial Narrow"/>
      <family val="2"/>
    </font>
    <font>
      <sz val="11"/>
      <name val="Arial"/>
      <family val="2"/>
    </font>
    <font>
      <b/>
      <sz val="11"/>
      <name val="Arial"/>
      <family val="2"/>
    </font>
    <font>
      <sz val="11"/>
      <color theme="1"/>
      <name val="Calibri"/>
      <family val="2"/>
      <scheme val="minor"/>
    </font>
    <font>
      <b/>
      <sz val="26"/>
      <color theme="8" tint="-0.499984740745262"/>
      <name val="Arial Narrow"/>
      <family val="2"/>
    </font>
    <font>
      <b/>
      <sz val="12"/>
      <name val="Arial Narrow"/>
      <family val="2"/>
    </font>
    <font>
      <sz val="11"/>
      <color theme="1"/>
      <name val="Arial"/>
      <family val="2"/>
    </font>
    <font>
      <b/>
      <sz val="26"/>
      <color theme="0"/>
      <name val="Arial Narrow"/>
      <family val="2"/>
    </font>
    <font>
      <sz val="10"/>
      <name val="Arial"/>
      <family val="2"/>
    </font>
    <font>
      <b/>
      <sz val="18"/>
      <name val="Arial Narrow"/>
      <family val="2"/>
    </font>
    <font>
      <b/>
      <sz val="16"/>
      <color theme="0"/>
      <name val="Arial Narrow"/>
      <family val="2"/>
    </font>
    <font>
      <b/>
      <sz val="11"/>
      <name val="Calibri"/>
      <family val="2"/>
      <scheme val="minor"/>
    </font>
    <font>
      <sz val="12"/>
      <name val="Arial"/>
      <family val="2"/>
    </font>
    <font>
      <sz val="11"/>
      <name val="Palatino Linotype"/>
      <family val="1"/>
    </font>
    <font>
      <b/>
      <sz val="12"/>
      <name val="Palatino Linotype"/>
      <family val="1"/>
    </font>
    <font>
      <b/>
      <sz val="26"/>
      <name val="Palatino Linotype"/>
      <family val="1"/>
    </font>
    <font>
      <b/>
      <sz val="16"/>
      <color theme="0"/>
      <name val="Palatino Linotype"/>
      <family val="1"/>
    </font>
    <font>
      <b/>
      <sz val="18"/>
      <name val="Palatino Linotype"/>
      <family val="1"/>
    </font>
    <font>
      <b/>
      <sz val="11"/>
      <color theme="1"/>
      <name val="Palatino Linotype"/>
      <family val="1"/>
    </font>
    <font>
      <sz val="12"/>
      <name val="Palatino Linotype"/>
      <family val="1"/>
    </font>
    <font>
      <sz val="11"/>
      <color theme="1"/>
      <name val="Palatino Linotype"/>
      <family val="1"/>
    </font>
    <font>
      <b/>
      <sz val="12"/>
      <color theme="1"/>
      <name val="Palatino Linotype"/>
      <family val="1"/>
    </font>
    <font>
      <b/>
      <sz val="9"/>
      <name val="Palatino Linotype"/>
      <family val="1"/>
    </font>
    <font>
      <b/>
      <sz val="9"/>
      <color theme="1"/>
      <name val="Palatino Linotype"/>
      <family val="1"/>
    </font>
    <font>
      <sz val="9"/>
      <name val="Palatino Linotype"/>
      <family val="1"/>
    </font>
    <font>
      <sz val="9"/>
      <color rgb="FFFF0000"/>
      <name val="Palatino Linotype"/>
      <family val="1"/>
    </font>
    <font>
      <b/>
      <u/>
      <sz val="9"/>
      <name val="Palatino Linotype"/>
      <family val="1"/>
    </font>
    <font>
      <b/>
      <sz val="9"/>
      <color theme="0"/>
      <name val="Palatino Linotype"/>
      <family val="1"/>
    </font>
    <font>
      <sz val="10"/>
      <name val="Palatino Linotype"/>
      <family val="1"/>
    </font>
    <font>
      <sz val="12"/>
      <color rgb="FFFF0000"/>
      <name val="Palatino Linotype"/>
      <family val="1"/>
    </font>
    <font>
      <b/>
      <sz val="10"/>
      <name val="Palatino Linotype"/>
      <family val="1"/>
    </font>
    <font>
      <b/>
      <sz val="12"/>
      <color rgb="FFFF0000"/>
      <name val="Arial"/>
      <family val="2"/>
    </font>
    <font>
      <sz val="12"/>
      <color rgb="FFFF0000"/>
      <name val="Arial"/>
      <family val="2"/>
    </font>
    <font>
      <u/>
      <sz val="10"/>
      <name val="Palatino Linotype"/>
      <family val="1"/>
    </font>
    <font>
      <b/>
      <sz val="20"/>
      <name val="Palatino Linotype"/>
      <family val="1"/>
    </font>
    <font>
      <i/>
      <sz val="10"/>
      <name val="Palatino Linotype"/>
      <family val="1"/>
    </font>
    <font>
      <b/>
      <sz val="11"/>
      <name val="Palatino Linotype"/>
      <family val="1"/>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249977111117893"/>
        <bgColor indexed="64"/>
      </patternFill>
    </fill>
    <fill>
      <patternFill patternType="solid">
        <fgColor theme="4" tint="0.79998168889431442"/>
        <bgColor indexed="64"/>
      </patternFill>
    </fill>
  </fills>
  <borders count="3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style="thin">
        <color indexed="64"/>
      </right>
      <top/>
      <bottom style="thin">
        <color auto="1"/>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right style="thin">
        <color auto="1"/>
      </right>
      <top style="thin">
        <color auto="1"/>
      </top>
      <bottom style="medium">
        <color indexed="64"/>
      </bottom>
      <diagonal/>
    </border>
    <border>
      <left/>
      <right style="thin">
        <color auto="1"/>
      </right>
      <top style="medium">
        <color indexed="64"/>
      </top>
      <bottom style="thin">
        <color auto="1"/>
      </bottom>
      <diagonal/>
    </border>
    <border>
      <left/>
      <right/>
      <top style="medium">
        <color indexed="64"/>
      </top>
      <bottom/>
      <diagonal/>
    </border>
    <border>
      <left/>
      <right style="thin">
        <color auto="1"/>
      </right>
      <top style="medium">
        <color indexed="64"/>
      </top>
      <bottom style="medium">
        <color indexed="64"/>
      </bottom>
      <diagonal/>
    </border>
    <border>
      <left style="medium">
        <color indexed="64"/>
      </left>
      <right style="medium">
        <color indexed="64"/>
      </right>
      <top style="thin">
        <color auto="1"/>
      </top>
      <bottom/>
      <diagonal/>
    </border>
    <border>
      <left style="thin">
        <color auto="1"/>
      </left>
      <right style="medium">
        <color indexed="64"/>
      </right>
      <top style="thin">
        <color auto="1"/>
      </top>
      <bottom/>
      <diagonal/>
    </border>
  </borders>
  <cellStyleXfs count="5">
    <xf numFmtId="0" fontId="0"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1" fillId="0" borderId="0"/>
  </cellStyleXfs>
  <cellXfs count="175">
    <xf numFmtId="0" fontId="0" fillId="0" borderId="0" xfId="0"/>
    <xf numFmtId="0" fontId="2" fillId="3" borderId="0" xfId="0" applyFont="1" applyFill="1"/>
    <xf numFmtId="0" fontId="4" fillId="0" borderId="3" xfId="0" applyFont="1" applyFill="1" applyBorder="1" applyAlignment="1">
      <alignment horizontal="left" vertical="center" wrapText="1"/>
    </xf>
    <xf numFmtId="9" fontId="5"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9" fontId="4" fillId="0" borderId="3" xfId="1" applyFont="1" applyFill="1" applyBorder="1" applyAlignment="1">
      <alignment horizontal="left" vertical="center" wrapText="1"/>
    </xf>
    <xf numFmtId="0" fontId="4" fillId="0" borderId="3" xfId="1" applyNumberFormat="1" applyFont="1" applyFill="1" applyBorder="1" applyAlignment="1">
      <alignment horizontal="left" vertical="center" wrapText="1"/>
    </xf>
    <xf numFmtId="164" fontId="4" fillId="0" borderId="3" xfId="2" applyNumberFormat="1" applyFont="1" applyFill="1" applyBorder="1" applyAlignment="1">
      <alignment horizontal="left" vertical="center" wrapText="1"/>
    </xf>
    <xf numFmtId="10" fontId="5" fillId="0" borderId="3" xfId="0" applyNumberFormat="1" applyFont="1" applyFill="1" applyBorder="1" applyAlignment="1">
      <alignment horizontal="left" vertical="center" wrapText="1"/>
    </xf>
    <xf numFmtId="10" fontId="1" fillId="0" borderId="3" xfId="1" applyNumberFormat="1" applyFont="1" applyFill="1" applyBorder="1" applyAlignment="1">
      <alignment horizontal="center" vertical="center" wrapText="1"/>
    </xf>
    <xf numFmtId="10" fontId="5" fillId="0" borderId="3" xfId="1" applyNumberFormat="1" applyFont="1" applyFill="1" applyBorder="1" applyAlignment="1">
      <alignment horizontal="center" vertical="center" wrapText="1"/>
    </xf>
    <xf numFmtId="0" fontId="1" fillId="0" borderId="3" xfId="0" applyFont="1" applyFill="1" applyBorder="1" applyAlignment="1">
      <alignment vertical="center" wrapText="1"/>
    </xf>
    <xf numFmtId="0" fontId="4" fillId="0" borderId="3" xfId="0" applyFont="1" applyBorder="1" applyAlignment="1">
      <alignment horizontal="left" vertical="center" wrapText="1"/>
    </xf>
    <xf numFmtId="0" fontId="4" fillId="3" borderId="3" xfId="0" applyFont="1" applyFill="1" applyBorder="1" applyAlignment="1">
      <alignment horizontal="left" vertical="center" wrapText="1"/>
    </xf>
    <xf numFmtId="1" fontId="4" fillId="0" borderId="3" xfId="1" applyNumberFormat="1" applyFont="1" applyFill="1" applyBorder="1" applyAlignment="1">
      <alignment horizontal="center" vertical="center" wrapText="1"/>
    </xf>
    <xf numFmtId="167" fontId="4" fillId="3" borderId="3" xfId="0" applyNumberFormat="1" applyFont="1" applyFill="1" applyBorder="1" applyAlignment="1">
      <alignment horizontal="left" vertical="center" wrapText="1"/>
    </xf>
    <xf numFmtId="10" fontId="4" fillId="3" borderId="3" xfId="0" applyNumberFormat="1" applyFont="1" applyFill="1" applyBorder="1" applyAlignment="1">
      <alignment horizontal="center" vertical="center" wrapText="1"/>
    </xf>
    <xf numFmtId="0" fontId="3" fillId="3" borderId="3" xfId="0" applyFont="1" applyFill="1" applyBorder="1" applyAlignment="1">
      <alignment vertical="center" wrapText="1"/>
    </xf>
    <xf numFmtId="0" fontId="8" fillId="3"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7" fillId="0" borderId="1" xfId="0" applyFont="1" applyFill="1" applyBorder="1" applyAlignment="1">
      <alignment horizontal="center" vertical="center"/>
    </xf>
    <xf numFmtId="0" fontId="13" fillId="6" borderId="3" xfId="0" applyFont="1" applyFill="1" applyBorder="1" applyAlignment="1">
      <alignment horizontal="center" vertical="center"/>
    </xf>
    <xf numFmtId="0" fontId="13" fillId="7" borderId="1" xfId="0" applyFont="1" applyFill="1" applyBorder="1" applyAlignment="1">
      <alignment horizontal="center" vertical="center"/>
    </xf>
    <xf numFmtId="0" fontId="14" fillId="0" borderId="3" xfId="0" applyFont="1" applyBorder="1" applyAlignment="1">
      <alignment horizontal="left" vertical="center"/>
    </xf>
    <xf numFmtId="0" fontId="8" fillId="4" borderId="3" xfId="0" applyFont="1" applyFill="1" applyBorder="1" applyAlignment="1" applyProtection="1">
      <alignment horizontal="center" vertical="center" wrapText="1"/>
      <protection locked="0"/>
    </xf>
    <xf numFmtId="9" fontId="5" fillId="3" borderId="3" xfId="0" applyNumberFormat="1" applyFont="1" applyFill="1" applyBorder="1" applyAlignment="1" applyProtection="1">
      <alignment horizontal="center" vertical="center" wrapText="1"/>
      <protection locked="0"/>
    </xf>
    <xf numFmtId="9" fontId="4" fillId="3" borderId="3" xfId="0" applyNumberFormat="1" applyFont="1" applyFill="1" applyBorder="1" applyAlignment="1" applyProtection="1">
      <alignment horizontal="center" vertical="center" wrapText="1"/>
      <protection locked="0"/>
    </xf>
    <xf numFmtId="9" fontId="4" fillId="3" borderId="3" xfId="0" applyNumberFormat="1"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center" vertical="center" wrapText="1"/>
      <protection locked="0"/>
    </xf>
    <xf numFmtId="9" fontId="9" fillId="3" borderId="3" xfId="0" applyNumberFormat="1" applyFont="1" applyFill="1" applyBorder="1" applyAlignment="1" applyProtection="1">
      <alignment horizontal="center" vertical="center" wrapText="1"/>
      <protection locked="0"/>
    </xf>
    <xf numFmtId="9" fontId="4" fillId="0" borderId="3" xfId="1" applyFont="1" applyFill="1" applyBorder="1" applyAlignment="1" applyProtection="1">
      <alignment horizontal="center" vertical="center" wrapText="1"/>
      <protection locked="0"/>
    </xf>
    <xf numFmtId="9" fontId="15" fillId="3" borderId="3" xfId="0" applyNumberFormat="1" applyFont="1" applyFill="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16" fillId="3" borderId="0" xfId="0" applyFont="1" applyFill="1"/>
    <xf numFmtId="0" fontId="17" fillId="3" borderId="3" xfId="0" applyFont="1" applyFill="1" applyBorder="1" applyAlignment="1" applyProtection="1">
      <alignment horizontal="left" vertical="center" wrapText="1"/>
      <protection locked="0"/>
    </xf>
    <xf numFmtId="9" fontId="17" fillId="3" borderId="3" xfId="0" applyNumberFormat="1" applyFont="1" applyFill="1" applyBorder="1" applyAlignment="1" applyProtection="1">
      <alignment horizontal="center" vertical="center" wrapText="1"/>
      <protection locked="0"/>
    </xf>
    <xf numFmtId="9" fontId="22" fillId="3" borderId="3" xfId="0" applyNumberFormat="1" applyFont="1" applyFill="1" applyBorder="1" applyAlignment="1" applyProtection="1">
      <alignment horizontal="left" vertical="center" wrapText="1"/>
      <protection locked="0"/>
    </xf>
    <xf numFmtId="0" fontId="22" fillId="3" borderId="3"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center" vertical="center" wrapText="1"/>
      <protection locked="0"/>
    </xf>
    <xf numFmtId="0" fontId="23" fillId="0" borderId="0" xfId="0" applyFont="1"/>
    <xf numFmtId="0" fontId="22" fillId="0" borderId="3" xfId="0" applyFont="1" applyBorder="1" applyAlignment="1" applyProtection="1">
      <alignment horizontal="left" vertical="center" wrapText="1"/>
      <protection locked="0"/>
    </xf>
    <xf numFmtId="9" fontId="24" fillId="3" borderId="3" xfId="0" applyNumberFormat="1" applyFont="1" applyFill="1" applyBorder="1" applyAlignment="1" applyProtection="1">
      <alignment horizontal="center" vertical="center" wrapText="1"/>
      <protection locked="0"/>
    </xf>
    <xf numFmtId="9" fontId="22" fillId="3" borderId="3" xfId="0" applyNumberFormat="1" applyFont="1" applyFill="1" applyBorder="1" applyAlignment="1" applyProtection="1">
      <alignment horizontal="center" vertical="center" wrapText="1"/>
      <protection locked="0"/>
    </xf>
    <xf numFmtId="0" fontId="16" fillId="0" borderId="0" xfId="0" applyFont="1" applyAlignment="1">
      <alignment horizontal="left"/>
    </xf>
    <xf numFmtId="9" fontId="17" fillId="0" borderId="3" xfId="1" applyFont="1" applyFill="1" applyBorder="1" applyAlignment="1" applyProtection="1">
      <alignment horizontal="center" vertical="center" wrapText="1"/>
      <protection locked="0"/>
    </xf>
    <xf numFmtId="9" fontId="22" fillId="0" borderId="3" xfId="1" applyFont="1" applyFill="1" applyBorder="1" applyAlignment="1" applyProtection="1">
      <alignment horizontal="left" vertical="center" wrapText="1"/>
      <protection locked="0"/>
    </xf>
    <xf numFmtId="0" fontId="21" fillId="0" borderId="0" xfId="0" applyFont="1" applyAlignment="1">
      <alignment horizontal="center"/>
    </xf>
    <xf numFmtId="9" fontId="23" fillId="0" borderId="0" xfId="1" applyFont="1"/>
    <xf numFmtId="0" fontId="27" fillId="3" borderId="0" xfId="0" applyFont="1" applyFill="1"/>
    <xf numFmtId="0" fontId="30" fillId="6" borderId="3" xfId="0" applyFont="1" applyFill="1" applyBorder="1" applyAlignment="1">
      <alignment horizontal="center" vertical="center"/>
    </xf>
    <xf numFmtId="9" fontId="34" fillId="3" borderId="3" xfId="0" applyNumberFormat="1" applyFont="1" applyFill="1" applyBorder="1" applyAlignment="1" applyProtection="1">
      <alignment horizontal="center" vertical="center" wrapText="1"/>
      <protection locked="0"/>
    </xf>
    <xf numFmtId="0" fontId="35" fillId="3" borderId="3"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center" vertical="center" wrapText="1"/>
      <protection locked="0"/>
    </xf>
    <xf numFmtId="9" fontId="4" fillId="3" borderId="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wrapText="1"/>
      <protection locked="0"/>
    </xf>
    <xf numFmtId="9" fontId="5" fillId="3" borderId="2" xfId="0" applyNumberFormat="1" applyFont="1" applyFill="1" applyBorder="1" applyAlignment="1" applyProtection="1">
      <alignment horizontal="center" vertical="center" wrapText="1"/>
      <protection locked="0"/>
    </xf>
    <xf numFmtId="9" fontId="1" fillId="3" borderId="2" xfId="0" applyNumberFormat="1" applyFont="1" applyFill="1" applyBorder="1" applyAlignment="1" applyProtection="1">
      <alignment horizontal="center" vertical="center" wrapText="1"/>
      <protection locked="0"/>
    </xf>
    <xf numFmtId="9" fontId="15" fillId="3" borderId="2" xfId="0" applyNumberFormat="1" applyFont="1" applyFill="1" applyBorder="1" applyAlignment="1" applyProtection="1">
      <alignment horizontal="center" vertical="center" wrapText="1"/>
      <protection locked="0"/>
    </xf>
    <xf numFmtId="9" fontId="15" fillId="0" borderId="2" xfId="1" applyFont="1" applyFill="1" applyBorder="1" applyAlignment="1" applyProtection="1">
      <alignment horizontal="left" vertical="center" wrapText="1"/>
      <protection locked="0"/>
    </xf>
    <xf numFmtId="0" fontId="4" fillId="0"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5" fillId="6" borderId="21" xfId="0" applyFont="1" applyFill="1" applyBorder="1" applyAlignment="1">
      <alignment vertical="center" textRotation="90"/>
    </xf>
    <xf numFmtId="0" fontId="25" fillId="4" borderId="16" xfId="0" applyFont="1" applyFill="1" applyBorder="1" applyAlignment="1" applyProtection="1">
      <alignment horizontal="center" vertical="center" wrapText="1"/>
      <protection locked="0"/>
    </xf>
    <xf numFmtId="0" fontId="16" fillId="10" borderId="21" xfId="0" applyFont="1" applyFill="1" applyBorder="1" applyAlignment="1" applyProtection="1">
      <alignment horizontal="left" vertical="center" wrapText="1"/>
      <protection locked="0"/>
    </xf>
    <xf numFmtId="0" fontId="16" fillId="0" borderId="26"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0" borderId="16" xfId="0" applyFont="1" applyFill="1" applyBorder="1" applyAlignment="1" applyProtection="1">
      <alignment horizontal="left" vertical="center" wrapText="1"/>
      <protection locked="0"/>
    </xf>
    <xf numFmtId="9" fontId="16" fillId="9" borderId="21" xfId="0" applyNumberFormat="1" applyFont="1" applyFill="1" applyBorder="1" applyAlignment="1" applyProtection="1">
      <alignment horizontal="center" vertical="center" wrapText="1"/>
      <protection locked="0"/>
    </xf>
    <xf numFmtId="9" fontId="16" fillId="9" borderId="29" xfId="0" applyNumberFormat="1" applyFont="1" applyFill="1" applyBorder="1" applyAlignment="1" applyProtection="1">
      <alignment horizontal="center" vertical="center" wrapText="1"/>
      <protection locked="0"/>
    </xf>
    <xf numFmtId="9" fontId="16" fillId="8" borderId="21" xfId="0" applyNumberFormat="1" applyFont="1" applyFill="1" applyBorder="1" applyAlignment="1" applyProtection="1">
      <alignment horizontal="center" vertical="center" wrapText="1"/>
      <protection locked="0"/>
    </xf>
    <xf numFmtId="9" fontId="16" fillId="11" borderId="28" xfId="0" applyNumberFormat="1" applyFont="1" applyFill="1" applyBorder="1" applyAlignment="1" applyProtection="1">
      <alignment horizontal="center" vertical="center" wrapText="1"/>
      <protection locked="0"/>
    </xf>
    <xf numFmtId="9" fontId="16" fillId="8" borderId="29" xfId="0" applyNumberFormat="1" applyFont="1" applyFill="1" applyBorder="1" applyAlignment="1" applyProtection="1">
      <alignment horizontal="center" vertical="center" wrapText="1"/>
      <protection locked="0"/>
    </xf>
    <xf numFmtId="9" fontId="16" fillId="8" borderId="28" xfId="0" applyNumberFormat="1" applyFont="1" applyFill="1" applyBorder="1" applyAlignment="1" applyProtection="1">
      <alignment horizontal="center" vertical="center" wrapText="1"/>
      <protection locked="0"/>
    </xf>
    <xf numFmtId="9" fontId="16" fillId="10" borderId="29" xfId="0" applyNumberFormat="1" applyFont="1" applyFill="1" applyBorder="1" applyAlignment="1" applyProtection="1">
      <alignment horizontal="center" vertical="center" wrapText="1"/>
      <protection locked="0"/>
    </xf>
    <xf numFmtId="0" fontId="16" fillId="8" borderId="29" xfId="0" applyFont="1" applyFill="1" applyBorder="1" applyAlignment="1" applyProtection="1">
      <alignment horizontal="left" vertical="center" wrapText="1"/>
      <protection locked="0"/>
    </xf>
    <xf numFmtId="9" fontId="16" fillId="10" borderId="21" xfId="0" applyNumberFormat="1" applyFont="1" applyFill="1" applyBorder="1" applyAlignment="1" applyProtection="1">
      <alignment horizontal="center" vertical="center" wrapText="1"/>
      <protection locked="0"/>
    </xf>
    <xf numFmtId="9" fontId="16" fillId="9" borderId="28" xfId="0" applyNumberFormat="1" applyFont="1" applyFill="1" applyBorder="1" applyAlignment="1" applyProtection="1">
      <alignment horizontal="center" vertical="center" wrapText="1"/>
      <protection locked="0"/>
    </xf>
    <xf numFmtId="9" fontId="23" fillId="8" borderId="29" xfId="0" applyNumberFormat="1" applyFont="1" applyFill="1" applyBorder="1" applyAlignment="1" applyProtection="1">
      <alignment horizontal="center" vertical="center" wrapText="1"/>
      <protection locked="0"/>
    </xf>
    <xf numFmtId="0" fontId="16" fillId="10" borderId="29" xfId="0" applyFont="1" applyFill="1" applyBorder="1" applyAlignment="1" applyProtection="1">
      <alignment horizontal="center" vertical="center" wrapText="1"/>
      <protection locked="0"/>
    </xf>
    <xf numFmtId="9" fontId="16" fillId="10" borderId="30" xfId="0" applyNumberFormat="1" applyFont="1" applyFill="1" applyBorder="1" applyAlignment="1" applyProtection="1">
      <alignment horizontal="center" vertical="center" wrapText="1"/>
      <protection locked="0"/>
    </xf>
    <xf numFmtId="0" fontId="16" fillId="0" borderId="12" xfId="0" applyFont="1" applyFill="1" applyBorder="1" applyAlignment="1" applyProtection="1">
      <alignment horizontal="left" vertical="center" wrapText="1"/>
      <protection locked="0"/>
    </xf>
    <xf numFmtId="9" fontId="22" fillId="10" borderId="29" xfId="0" applyNumberFormat="1" applyFont="1" applyFill="1" applyBorder="1" applyAlignment="1" applyProtection="1">
      <alignment horizontal="center" vertical="center" wrapText="1"/>
      <protection locked="0"/>
    </xf>
    <xf numFmtId="9" fontId="22" fillId="10" borderId="21" xfId="0" applyNumberFormat="1" applyFont="1" applyFill="1" applyBorder="1" applyAlignment="1" applyProtection="1">
      <alignment horizontal="center" vertical="center" wrapText="1"/>
      <protection locked="0"/>
    </xf>
    <xf numFmtId="9" fontId="17" fillId="10" borderId="30" xfId="1" applyFont="1" applyFill="1" applyBorder="1" applyAlignment="1" applyProtection="1">
      <alignment horizontal="center" vertical="center" wrapText="1"/>
      <protection locked="0"/>
    </xf>
    <xf numFmtId="0" fontId="25"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18" fillId="3" borderId="8" xfId="0" applyFont="1" applyFill="1" applyBorder="1" applyAlignment="1">
      <alignment horizontal="center" vertical="center"/>
    </xf>
    <xf numFmtId="0" fontId="10" fillId="5" borderId="8" xfId="0" applyFont="1" applyFill="1" applyBorder="1" applyAlignment="1">
      <alignment horizontal="center" vertical="center"/>
    </xf>
    <xf numFmtId="0" fontId="37" fillId="3" borderId="17" xfId="0" applyFont="1" applyFill="1" applyBorder="1" applyAlignment="1">
      <alignment horizontal="center" vertical="center" wrapText="1"/>
    </xf>
    <xf numFmtId="0" fontId="37" fillId="3" borderId="18" xfId="0" applyFont="1" applyFill="1" applyBorder="1" applyAlignment="1">
      <alignment horizontal="center" vertical="center" wrapText="1"/>
    </xf>
    <xf numFmtId="0" fontId="37" fillId="3" borderId="15" xfId="0" applyFont="1" applyFill="1" applyBorder="1" applyAlignment="1">
      <alignment horizontal="center" vertical="center" wrapText="1"/>
    </xf>
    <xf numFmtId="0" fontId="18" fillId="3" borderId="7" xfId="0" applyFont="1" applyFill="1" applyBorder="1" applyAlignment="1">
      <alignment horizontal="center" vertical="center"/>
    </xf>
    <xf numFmtId="0" fontId="10" fillId="5" borderId="7" xfId="0" applyFont="1" applyFill="1" applyBorder="1" applyAlignment="1">
      <alignment horizontal="center" vertical="center"/>
    </xf>
    <xf numFmtId="0" fontId="37" fillId="3" borderId="19" xfId="0" applyFont="1" applyFill="1" applyBorder="1" applyAlignment="1">
      <alignment horizontal="center" vertical="center" wrapText="1"/>
    </xf>
    <xf numFmtId="0" fontId="37" fillId="3" borderId="20"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xf>
    <xf numFmtId="0" fontId="30" fillId="6" borderId="3" xfId="0" applyFont="1" applyFill="1" applyBorder="1" applyAlignment="1">
      <alignment horizontal="center" vertical="center" wrapText="1"/>
    </xf>
    <xf numFmtId="0" fontId="13" fillId="7" borderId="1" xfId="0" applyFont="1" applyFill="1" applyBorder="1" applyAlignment="1">
      <alignment horizontal="center" vertical="center"/>
    </xf>
    <xf numFmtId="0" fontId="19" fillId="7" borderId="1" xfId="0" applyFont="1" applyFill="1" applyBorder="1" applyAlignment="1">
      <alignment horizontal="center" vertical="center"/>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13" fillId="6" borderId="3" xfId="0" applyFont="1" applyFill="1" applyBorder="1" applyAlignment="1">
      <alignment horizontal="center" vertical="center" wrapText="1"/>
    </xf>
    <xf numFmtId="0" fontId="30" fillId="6" borderId="24" xfId="0" applyFont="1" applyFill="1" applyBorder="1" applyAlignment="1">
      <alignment horizontal="center" vertical="center"/>
    </xf>
    <xf numFmtId="0" fontId="30" fillId="6" borderId="25"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25" fillId="4" borderId="31" xfId="0" applyFont="1" applyFill="1" applyBorder="1" applyAlignment="1" applyProtection="1">
      <alignment horizontal="center" vertical="center" wrapText="1"/>
      <protection locked="0"/>
    </xf>
    <xf numFmtId="0" fontId="4" fillId="3" borderId="2" xfId="0" applyFont="1" applyFill="1" applyBorder="1" applyAlignment="1">
      <alignment horizontal="left" vertical="center" wrapText="1"/>
    </xf>
    <xf numFmtId="9" fontId="22" fillId="3" borderId="2" xfId="0" applyNumberFormat="1" applyFont="1" applyFill="1" applyBorder="1" applyAlignment="1" applyProtection="1">
      <alignment horizontal="justify" vertical="center" wrapText="1"/>
      <protection locked="0"/>
    </xf>
    <xf numFmtId="9" fontId="31" fillId="3" borderId="2" xfId="0" applyNumberFormat="1" applyFont="1" applyFill="1" applyBorder="1" applyAlignment="1" applyProtection="1">
      <alignment horizontal="justify" vertical="center" wrapText="1"/>
      <protection locked="0"/>
    </xf>
    <xf numFmtId="9" fontId="31" fillId="3" borderId="32" xfId="0" applyNumberFormat="1" applyFont="1" applyFill="1" applyBorder="1" applyAlignment="1" applyProtection="1">
      <alignment horizontal="justify" vertical="center" wrapText="1"/>
      <protection locked="0"/>
    </xf>
    <xf numFmtId="0" fontId="4" fillId="3"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3" borderId="11" xfId="0" applyFont="1" applyFill="1" applyBorder="1" applyAlignment="1">
      <alignment horizontal="left" vertical="center" wrapText="1"/>
    </xf>
    <xf numFmtId="9" fontId="31" fillId="3" borderId="33" xfId="0" applyNumberFormat="1" applyFont="1" applyFill="1" applyBorder="1" applyAlignment="1" applyProtection="1">
      <alignment horizontal="justify" vertical="center" wrapText="1"/>
      <protection locked="0"/>
    </xf>
    <xf numFmtId="0" fontId="4" fillId="3" borderId="10" xfId="0" applyFont="1" applyFill="1" applyBorder="1" applyAlignment="1">
      <alignment horizontal="left" vertical="center" wrapText="1"/>
    </xf>
    <xf numFmtId="0" fontId="31" fillId="3" borderId="34" xfId="0" applyFont="1" applyFill="1" applyBorder="1" applyAlignment="1">
      <alignment horizontal="justify" vertical="center" wrapText="1"/>
    </xf>
    <xf numFmtId="0" fontId="31" fillId="3" borderId="2" xfId="0" applyFont="1" applyFill="1" applyBorder="1" applyAlignment="1">
      <alignment horizontal="justify" vertical="center" wrapText="1"/>
    </xf>
    <xf numFmtId="0" fontId="31" fillId="3" borderId="2" xfId="0" applyFont="1" applyFill="1" applyBorder="1" applyAlignment="1">
      <alignment horizontal="justify" vertical="top" wrapText="1"/>
    </xf>
    <xf numFmtId="0" fontId="31" fillId="3" borderId="0" xfId="0" applyFont="1" applyFill="1" applyBorder="1" applyAlignment="1">
      <alignment horizontal="justify" vertical="center" wrapText="1"/>
    </xf>
    <xf numFmtId="0" fontId="31" fillId="3" borderId="2" xfId="0" applyFont="1" applyFill="1" applyBorder="1" applyAlignment="1" applyProtection="1">
      <alignment horizontal="justify" vertical="center" wrapText="1"/>
      <protection locked="0"/>
    </xf>
    <xf numFmtId="9" fontId="31" fillId="3" borderId="35" xfId="0" applyNumberFormat="1" applyFont="1" applyFill="1" applyBorder="1" applyAlignment="1" applyProtection="1">
      <alignment horizontal="justify" vertical="center" wrapText="1"/>
      <protection locked="0"/>
    </xf>
    <xf numFmtId="0" fontId="25" fillId="4" borderId="36" xfId="0" applyFont="1" applyFill="1" applyBorder="1" applyAlignment="1" applyProtection="1">
      <alignment horizontal="center" vertical="center" wrapText="1"/>
    </xf>
    <xf numFmtId="0" fontId="8" fillId="4" borderId="11" xfId="0" applyFont="1" applyFill="1" applyBorder="1" applyAlignment="1">
      <alignment vertical="center" wrapText="1"/>
    </xf>
    <xf numFmtId="0" fontId="8" fillId="4" borderId="4" xfId="0" applyFont="1" applyFill="1" applyBorder="1" applyAlignment="1">
      <alignment vertical="center" wrapText="1"/>
    </xf>
    <xf numFmtId="0" fontId="25" fillId="4" borderId="11" xfId="0" applyFont="1" applyFill="1" applyBorder="1" applyAlignment="1" applyProtection="1">
      <alignment horizontal="center" vertical="center" wrapText="1"/>
    </xf>
    <xf numFmtId="0" fontId="25" fillId="4" borderId="31" xfId="0" applyFont="1" applyFill="1" applyBorder="1" applyAlignment="1" applyProtection="1">
      <alignment horizontal="center" vertical="center" wrapText="1"/>
    </xf>
    <xf numFmtId="0" fontId="25" fillId="4" borderId="37" xfId="0" applyFont="1" applyFill="1" applyBorder="1" applyAlignment="1" applyProtection="1">
      <alignment horizontal="center" vertical="center" wrapText="1"/>
    </xf>
    <xf numFmtId="0" fontId="8" fillId="4" borderId="11" xfId="0" applyFont="1" applyFill="1" applyBorder="1" applyAlignment="1">
      <alignment vertical="center"/>
    </xf>
    <xf numFmtId="0" fontId="25" fillId="4" borderId="11"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10" fontId="1" fillId="0" borderId="3" xfId="1" applyNumberFormat="1" applyFont="1" applyFill="1" applyBorder="1" applyAlignment="1">
      <alignment vertical="center" wrapText="1"/>
    </xf>
    <xf numFmtId="0" fontId="25" fillId="3" borderId="3" xfId="0" applyFont="1" applyFill="1" applyBorder="1" applyAlignment="1" applyProtection="1">
      <alignment horizontal="center" vertical="center" wrapText="1"/>
    </xf>
    <xf numFmtId="0" fontId="26" fillId="0" borderId="3"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0" borderId="3" xfId="0" applyFont="1" applyFill="1" applyBorder="1" applyAlignment="1" applyProtection="1">
      <alignment horizontal="left" vertical="center" wrapText="1"/>
    </xf>
    <xf numFmtId="0" fontId="27" fillId="0" borderId="3" xfId="0" applyFont="1" applyFill="1" applyBorder="1" applyAlignment="1" applyProtection="1">
      <alignment horizontal="justify" vertical="center" wrapText="1"/>
    </xf>
    <xf numFmtId="0" fontId="27" fillId="0" borderId="3" xfId="0" applyFont="1" applyBorder="1" applyAlignment="1" applyProtection="1">
      <alignment horizontal="center" vertical="center" wrapText="1"/>
    </xf>
    <xf numFmtId="0" fontId="1" fillId="0" borderId="3" xfId="0" applyFont="1" applyFill="1" applyBorder="1" applyAlignment="1">
      <alignment horizontal="center" vertical="center" wrapText="1"/>
    </xf>
    <xf numFmtId="0" fontId="25" fillId="0" borderId="3" xfId="0" applyFont="1" applyBorder="1" applyAlignment="1" applyProtection="1">
      <alignment horizontal="center" vertical="center"/>
    </xf>
    <xf numFmtId="0" fontId="28" fillId="0" borderId="3" xfId="0" applyFont="1" applyFill="1" applyBorder="1" applyAlignment="1" applyProtection="1">
      <alignment horizontal="justify" vertical="center" wrapText="1"/>
    </xf>
    <xf numFmtId="10" fontId="17" fillId="3" borderId="3" xfId="0" applyNumberFormat="1" applyFont="1" applyFill="1" applyBorder="1" applyAlignment="1" applyProtection="1">
      <alignment horizontal="center" vertical="center" wrapText="1"/>
      <protection locked="0"/>
    </xf>
    <xf numFmtId="165" fontId="17" fillId="3" borderId="3" xfId="0" applyNumberFormat="1" applyFont="1" applyFill="1" applyBorder="1" applyAlignment="1" applyProtection="1">
      <alignment horizontal="center" vertical="center" wrapText="1"/>
      <protection locked="0"/>
    </xf>
    <xf numFmtId="1" fontId="17" fillId="3" borderId="3" xfId="1" applyNumberFormat="1" applyFont="1" applyFill="1" applyBorder="1" applyAlignment="1" applyProtection="1">
      <alignment horizontal="center" vertical="center" wrapText="1"/>
      <protection locked="0"/>
    </xf>
    <xf numFmtId="9" fontId="5" fillId="12" borderId="3" xfId="1" applyFont="1" applyFill="1" applyBorder="1" applyAlignment="1">
      <alignment horizontal="center" vertical="center" wrapText="1"/>
    </xf>
    <xf numFmtId="1" fontId="5" fillId="12" borderId="3" xfId="1" applyNumberFormat="1" applyFont="1" applyFill="1" applyBorder="1" applyAlignment="1">
      <alignment horizontal="center" vertical="center" wrapText="1"/>
    </xf>
    <xf numFmtId="164" fontId="5" fillId="12" borderId="3" xfId="1" applyNumberFormat="1" applyFont="1" applyFill="1" applyBorder="1" applyAlignment="1">
      <alignment horizontal="center" vertical="center" wrapText="1"/>
    </xf>
    <xf numFmtId="2" fontId="5" fillId="12" borderId="3" xfId="1" applyNumberFormat="1" applyFont="1" applyFill="1" applyBorder="1" applyAlignment="1">
      <alignment horizontal="center" vertical="center" wrapText="1"/>
    </xf>
    <xf numFmtId="0" fontId="5" fillId="12" borderId="3" xfId="1" applyNumberFormat="1" applyFont="1" applyFill="1" applyBorder="1" applyAlignment="1">
      <alignment horizontal="center" vertical="center" wrapText="1"/>
    </xf>
    <xf numFmtId="9" fontId="39" fillId="12" borderId="3" xfId="1" applyFont="1" applyFill="1" applyBorder="1" applyAlignment="1" applyProtection="1">
      <alignment horizontal="center" vertical="center" wrapText="1"/>
    </xf>
    <xf numFmtId="9" fontId="39" fillId="12" borderId="3" xfId="1" applyNumberFormat="1" applyFont="1" applyFill="1" applyBorder="1" applyAlignment="1" applyProtection="1">
      <alignment horizontal="center" vertical="center" wrapText="1"/>
    </xf>
    <xf numFmtId="1" fontId="39" fillId="12" borderId="3" xfId="1"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23" fillId="0" borderId="0" xfId="0" applyFont="1" applyAlignment="1">
      <alignment horizontal="center"/>
    </xf>
    <xf numFmtId="1" fontId="5" fillId="12" borderId="3" xfId="3" applyNumberFormat="1" applyFont="1" applyFill="1" applyBorder="1" applyAlignment="1">
      <alignment horizontal="center" vertical="center" wrapText="1"/>
    </xf>
  </cellXfs>
  <cellStyles count="5">
    <cellStyle name="Millares" xfId="3" builtinId="3"/>
    <cellStyle name="Moneda" xfId="2" builtinId="4"/>
    <cellStyle name="Normal" xfId="0" builtinId="0"/>
    <cellStyle name="Normal 4" xfId="4"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231321</xdr:rowOff>
    </xdr:from>
    <xdr:to>
      <xdr:col>2</xdr:col>
      <xdr:colOff>1143000</xdr:colOff>
      <xdr:row>1</xdr:row>
      <xdr:rowOff>81642</xdr:rowOff>
    </xdr:to>
    <xdr:pic>
      <xdr:nvPicPr>
        <xdr:cNvPr id="3" name="Picture 1" descr="A picture containing object, clock&#10;&#10;Description automatically generated">
          <a:extLst>
            <a:ext uri="{FF2B5EF4-FFF2-40B4-BE49-F238E27FC236}">
              <a16:creationId xmlns:a16="http://schemas.microsoft.com/office/drawing/2014/main" id="{B3E54FEA-EEC3-46CB-A039-E219D03C4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31321"/>
          <a:ext cx="1510393" cy="5851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4"/>
  <sheetViews>
    <sheetView tabSelected="1" view="pageBreakPreview" zoomScale="55" zoomScaleNormal="40" zoomScaleSheetLayoutView="55" workbookViewId="0">
      <pane xSplit="19" ySplit="4" topLeftCell="T5" activePane="bottomRight" state="frozen"/>
      <selection pane="topRight" activeCell="T1" sqref="T1"/>
      <selection pane="bottomLeft" activeCell="A5" sqref="A5"/>
      <selection pane="bottomRight" activeCell="T6" sqref="T6"/>
    </sheetView>
  </sheetViews>
  <sheetFormatPr baseColWidth="10" defaultColWidth="11.42578125" defaultRowHeight="17.25" x14ac:dyDescent="0.35"/>
  <cols>
    <col min="1" max="1" width="6.85546875" style="44" customWidth="1"/>
    <col min="2" max="2" width="31.42578125" hidden="1" customWidth="1"/>
    <col min="3" max="3" width="17.7109375" style="40" customWidth="1"/>
    <col min="4" max="4" width="27.140625" hidden="1" customWidth="1"/>
    <col min="5" max="5" width="29" hidden="1" customWidth="1"/>
    <col min="6" max="6" width="25.28515625" style="173" customWidth="1"/>
    <col min="7" max="7" width="30.85546875" style="40" hidden="1" customWidth="1"/>
    <col min="8" max="8" width="41.85546875" hidden="1" customWidth="1"/>
    <col min="9" max="9" width="30.140625" hidden="1" customWidth="1"/>
    <col min="10" max="10" width="31.140625" hidden="1" customWidth="1"/>
    <col min="11" max="11" width="45" style="40" customWidth="1"/>
    <col min="12" max="12" width="50.140625" style="40" customWidth="1"/>
    <col min="13" max="13" width="25.42578125" hidden="1" customWidth="1"/>
    <col min="14" max="14" width="29" style="40" hidden="1" customWidth="1"/>
    <col min="15" max="15" width="24.140625" hidden="1" customWidth="1"/>
    <col min="16" max="16" width="19.42578125" hidden="1" customWidth="1"/>
    <col min="17" max="17" width="16.140625" style="40" customWidth="1"/>
    <col min="18" max="18" width="19.140625" hidden="1" customWidth="1"/>
    <col min="19" max="19" width="28.42578125" style="47" customWidth="1"/>
    <col min="20" max="20" width="27.140625" style="40" customWidth="1"/>
    <col min="21" max="21" width="66.28515625" style="40" customWidth="1"/>
    <col min="22" max="22" width="27.140625" style="40" customWidth="1"/>
    <col min="23" max="23" width="73.28515625" style="40" customWidth="1"/>
    <col min="24" max="24" width="34.140625" style="40" customWidth="1"/>
    <col min="25" max="25" width="81.7109375" style="40" customWidth="1"/>
    <col min="26" max="26" width="56.5703125" style="40" customWidth="1"/>
    <col min="27" max="27" width="109.7109375" style="40" hidden="1" customWidth="1"/>
    <col min="28" max="28" width="4.28515625" style="40" hidden="1" customWidth="1"/>
    <col min="29" max="29" width="26.5703125" hidden="1" customWidth="1"/>
    <col min="30" max="30" width="45.28515625" hidden="1" customWidth="1"/>
    <col min="31" max="31" width="25.28515625" hidden="1" customWidth="1"/>
    <col min="32" max="32" width="42.85546875" hidden="1" customWidth="1"/>
    <col min="33" max="34" width="25.28515625" hidden="1" customWidth="1"/>
    <col min="35" max="35" width="32.7109375" hidden="1" customWidth="1"/>
    <col min="36" max="36" width="31.42578125" hidden="1" customWidth="1"/>
    <col min="37" max="37" width="17.28515625" style="40" hidden="1" customWidth="1"/>
    <col min="38" max="16384" width="11.42578125" style="40"/>
  </cols>
  <sheetData>
    <row r="1" spans="1:37" s="34" customFormat="1" ht="57.75" customHeight="1" x14ac:dyDescent="0.3">
      <c r="A1" s="122"/>
      <c r="B1" s="123"/>
      <c r="C1" s="122"/>
      <c r="D1" s="20"/>
      <c r="E1" s="20"/>
      <c r="F1" s="91" t="s">
        <v>407</v>
      </c>
      <c r="G1" s="92"/>
      <c r="H1" s="93"/>
      <c r="I1" s="93"/>
      <c r="J1" s="93"/>
      <c r="K1" s="94"/>
      <c r="L1" s="95"/>
      <c r="M1" s="93"/>
      <c r="N1" s="91"/>
      <c r="O1" s="93"/>
      <c r="P1" s="93"/>
      <c r="Q1" s="91"/>
      <c r="R1" s="93"/>
      <c r="S1" s="91"/>
      <c r="T1" s="103" t="s">
        <v>0</v>
      </c>
      <c r="U1" s="103"/>
      <c r="V1" s="103"/>
      <c r="W1" s="103"/>
      <c r="X1" s="103"/>
      <c r="Y1" s="103"/>
      <c r="Z1" s="103"/>
      <c r="AA1" s="104"/>
      <c r="AB1" s="105"/>
      <c r="AC1" s="106"/>
      <c r="AD1" s="106"/>
      <c r="AE1" s="106"/>
      <c r="AF1" s="106"/>
      <c r="AG1" s="106"/>
      <c r="AH1" s="106"/>
      <c r="AI1" s="106"/>
      <c r="AJ1" s="107"/>
      <c r="AK1" s="89" t="s">
        <v>1</v>
      </c>
    </row>
    <row r="2" spans="1:37" s="34" customFormat="1" ht="27" customHeight="1" x14ac:dyDescent="0.3">
      <c r="A2" s="124"/>
      <c r="B2" s="125"/>
      <c r="C2" s="124"/>
      <c r="D2" s="20"/>
      <c r="E2" s="20"/>
      <c r="F2" s="96"/>
      <c r="G2" s="97"/>
      <c r="H2" s="98"/>
      <c r="I2" s="98"/>
      <c r="J2" s="98"/>
      <c r="K2" s="99"/>
      <c r="L2" s="100"/>
      <c r="M2" s="98"/>
      <c r="N2" s="96"/>
      <c r="O2" s="98"/>
      <c r="P2" s="98"/>
      <c r="Q2" s="96"/>
      <c r="R2" s="98"/>
      <c r="S2" s="96"/>
      <c r="T2" s="112" t="s">
        <v>421</v>
      </c>
      <c r="U2" s="112"/>
      <c r="V2" s="112"/>
      <c r="W2" s="112"/>
      <c r="X2" s="112"/>
      <c r="Y2" s="112"/>
      <c r="Z2" s="112"/>
      <c r="AA2" s="113"/>
      <c r="AB2" s="114"/>
      <c r="AC2" s="111" t="s">
        <v>310</v>
      </c>
      <c r="AD2" s="111"/>
      <c r="AE2" s="111"/>
      <c r="AF2" s="111"/>
      <c r="AG2" s="111"/>
      <c r="AH2" s="111"/>
      <c r="AI2" s="22"/>
      <c r="AJ2" s="22"/>
      <c r="AK2" s="90"/>
    </row>
    <row r="3" spans="1:37" s="34" customFormat="1" ht="32.25" customHeight="1" x14ac:dyDescent="0.3">
      <c r="A3" s="118" t="s">
        <v>309</v>
      </c>
      <c r="B3" s="119"/>
      <c r="C3" s="118"/>
      <c r="D3" s="119"/>
      <c r="E3" s="119"/>
      <c r="F3" s="118"/>
      <c r="G3" s="119"/>
      <c r="H3" s="119"/>
      <c r="I3" s="119"/>
      <c r="J3" s="119"/>
      <c r="K3" s="120"/>
      <c r="L3" s="121"/>
      <c r="M3" s="119"/>
      <c r="N3" s="118"/>
      <c r="O3" s="119"/>
      <c r="P3" s="119"/>
      <c r="Q3" s="118"/>
      <c r="R3" s="119"/>
      <c r="S3" s="118"/>
      <c r="T3" s="108" t="s">
        <v>316</v>
      </c>
      <c r="U3" s="109"/>
      <c r="V3" s="110" t="s">
        <v>317</v>
      </c>
      <c r="W3" s="109"/>
      <c r="X3" s="110" t="s">
        <v>318</v>
      </c>
      <c r="Y3" s="109"/>
      <c r="Z3" s="50" t="s">
        <v>314</v>
      </c>
      <c r="AA3" s="116" t="s">
        <v>315</v>
      </c>
      <c r="AB3" s="117"/>
      <c r="AC3" s="101" t="s">
        <v>321</v>
      </c>
      <c r="AD3" s="102"/>
      <c r="AE3" s="115" t="s">
        <v>319</v>
      </c>
      <c r="AF3" s="102"/>
      <c r="AG3" s="115" t="s">
        <v>320</v>
      </c>
      <c r="AH3" s="102"/>
      <c r="AI3" s="21" t="s">
        <v>314</v>
      </c>
      <c r="AJ3" s="21" t="s">
        <v>315</v>
      </c>
      <c r="AK3" s="90"/>
    </row>
    <row r="4" spans="1:37" s="49" customFormat="1" ht="48" thickBot="1" x14ac:dyDescent="0.35">
      <c r="A4" s="142" t="s">
        <v>223</v>
      </c>
      <c r="B4" s="143" t="s">
        <v>2</v>
      </c>
      <c r="C4" s="142" t="s">
        <v>188</v>
      </c>
      <c r="D4" s="143" t="s">
        <v>199</v>
      </c>
      <c r="E4" s="144" t="s">
        <v>3</v>
      </c>
      <c r="F4" s="142" t="s">
        <v>275</v>
      </c>
      <c r="G4" s="145" t="s">
        <v>4</v>
      </c>
      <c r="H4" s="144" t="s">
        <v>5</v>
      </c>
      <c r="I4" s="144" t="s">
        <v>6</v>
      </c>
      <c r="J4" s="144" t="s">
        <v>7</v>
      </c>
      <c r="K4" s="146" t="s">
        <v>241</v>
      </c>
      <c r="L4" s="147" t="s">
        <v>8</v>
      </c>
      <c r="M4" s="143" t="s">
        <v>200</v>
      </c>
      <c r="N4" s="142" t="s">
        <v>9</v>
      </c>
      <c r="O4" s="143" t="s">
        <v>201</v>
      </c>
      <c r="P4" s="144">
        <v>2018</v>
      </c>
      <c r="Q4" s="142" t="s">
        <v>256</v>
      </c>
      <c r="R4" s="148">
        <v>2019</v>
      </c>
      <c r="S4" s="142" t="s">
        <v>306</v>
      </c>
      <c r="T4" s="149" t="s">
        <v>312</v>
      </c>
      <c r="U4" s="150" t="s">
        <v>308</v>
      </c>
      <c r="V4" s="150" t="s">
        <v>312</v>
      </c>
      <c r="W4" s="150" t="s">
        <v>308</v>
      </c>
      <c r="X4" s="150" t="s">
        <v>312</v>
      </c>
      <c r="Y4" s="150" t="s">
        <v>308</v>
      </c>
      <c r="Z4" s="150" t="s">
        <v>313</v>
      </c>
      <c r="AA4" s="126" t="s">
        <v>307</v>
      </c>
      <c r="AB4" s="66" t="s">
        <v>394</v>
      </c>
      <c r="AC4" s="53" t="s">
        <v>312</v>
      </c>
      <c r="AD4" s="24" t="s">
        <v>308</v>
      </c>
      <c r="AE4" s="24" t="s">
        <v>312</v>
      </c>
      <c r="AF4" s="24" t="s">
        <v>308</v>
      </c>
      <c r="AG4" s="24" t="s">
        <v>312</v>
      </c>
      <c r="AH4" s="24" t="s">
        <v>308</v>
      </c>
      <c r="AI4" s="24" t="s">
        <v>313</v>
      </c>
      <c r="AJ4" s="24" t="s">
        <v>307</v>
      </c>
      <c r="AK4" s="67"/>
    </row>
    <row r="5" spans="1:37" s="1" customFormat="1" ht="118.5" customHeight="1" x14ac:dyDescent="0.25">
      <c r="A5" s="18">
        <v>1</v>
      </c>
      <c r="B5" s="17"/>
      <c r="C5" s="11" t="s">
        <v>229</v>
      </c>
      <c r="D5" s="151">
        <v>5.5555555555555552E-2</v>
      </c>
      <c r="E5" s="2" t="s">
        <v>98</v>
      </c>
      <c r="F5" s="172" t="s">
        <v>279</v>
      </c>
      <c r="G5" s="2" t="s">
        <v>178</v>
      </c>
      <c r="H5" s="2" t="s">
        <v>179</v>
      </c>
      <c r="I5" s="2" t="s">
        <v>180</v>
      </c>
      <c r="J5" s="2" t="s">
        <v>13</v>
      </c>
      <c r="K5" s="2" t="s">
        <v>298</v>
      </c>
      <c r="L5" s="2" t="s">
        <v>181</v>
      </c>
      <c r="M5" s="3">
        <v>0.11119999999999999</v>
      </c>
      <c r="N5" s="2" t="s">
        <v>299</v>
      </c>
      <c r="O5" s="10">
        <f t="shared" ref="O5:O20" si="0">+M5*$D$24</f>
        <v>6.1777777777777768E-3</v>
      </c>
      <c r="P5" s="2" t="s">
        <v>17</v>
      </c>
      <c r="Q5" s="12" t="s">
        <v>257</v>
      </c>
      <c r="R5" s="5" t="s">
        <v>17</v>
      </c>
      <c r="S5" s="164">
        <v>0.8</v>
      </c>
      <c r="T5" s="13"/>
      <c r="U5" s="13"/>
      <c r="V5" s="13"/>
      <c r="W5" s="13"/>
      <c r="X5" s="13"/>
      <c r="Y5" s="13"/>
      <c r="Z5" s="13"/>
      <c r="AA5" s="127"/>
      <c r="AB5" s="64"/>
      <c r="AC5" s="13"/>
      <c r="AD5" s="13"/>
      <c r="AE5" s="13"/>
      <c r="AF5" s="13"/>
      <c r="AG5" s="13"/>
      <c r="AH5" s="13"/>
      <c r="AI5" s="13"/>
      <c r="AJ5" s="13"/>
      <c r="AK5" s="63" t="s">
        <v>182</v>
      </c>
    </row>
    <row r="6" spans="1:37" s="1" customFormat="1" ht="136.5" customHeight="1" x14ac:dyDescent="0.25">
      <c r="A6" s="18">
        <v>7</v>
      </c>
      <c r="B6" s="17"/>
      <c r="C6" s="11" t="s">
        <v>229</v>
      </c>
      <c r="D6" s="151"/>
      <c r="E6" s="2" t="s">
        <v>98</v>
      </c>
      <c r="F6" s="172" t="s">
        <v>279</v>
      </c>
      <c r="G6" s="2" t="s">
        <v>178</v>
      </c>
      <c r="H6" s="2" t="s">
        <v>183</v>
      </c>
      <c r="I6" s="2" t="s">
        <v>185</v>
      </c>
      <c r="J6" s="2" t="s">
        <v>13</v>
      </c>
      <c r="K6" s="2" t="s">
        <v>186</v>
      </c>
      <c r="L6" s="2" t="s">
        <v>187</v>
      </c>
      <c r="M6" s="3">
        <v>0.11119999999999999</v>
      </c>
      <c r="N6" s="2" t="s">
        <v>296</v>
      </c>
      <c r="O6" s="10">
        <f t="shared" si="0"/>
        <v>6.1777777777777768E-3</v>
      </c>
      <c r="P6" s="2" t="s">
        <v>17</v>
      </c>
      <c r="Q6" s="12" t="s">
        <v>262</v>
      </c>
      <c r="R6" s="5" t="s">
        <v>19</v>
      </c>
      <c r="S6" s="164">
        <v>0.9</v>
      </c>
      <c r="T6" s="13"/>
      <c r="U6" s="13"/>
      <c r="V6" s="13"/>
      <c r="W6" s="13"/>
      <c r="X6" s="13"/>
      <c r="Y6" s="13"/>
      <c r="Z6" s="13"/>
      <c r="AA6" s="128" t="s">
        <v>395</v>
      </c>
      <c r="AB6" s="64"/>
      <c r="AC6" s="13"/>
      <c r="AD6" s="13"/>
      <c r="AE6" s="13"/>
      <c r="AF6" s="13"/>
      <c r="AG6" s="13"/>
      <c r="AH6" s="13"/>
      <c r="AI6" s="13"/>
      <c r="AJ6" s="13"/>
      <c r="AK6" s="63" t="s">
        <v>184</v>
      </c>
    </row>
    <row r="7" spans="1:37" s="1" customFormat="1" ht="153.75" customHeight="1" x14ac:dyDescent="0.25">
      <c r="A7" s="18">
        <v>11</v>
      </c>
      <c r="B7" s="17"/>
      <c r="C7" s="11" t="s">
        <v>227</v>
      </c>
      <c r="D7" s="151"/>
      <c r="E7" s="2" t="s">
        <v>98</v>
      </c>
      <c r="F7" s="172" t="s">
        <v>276</v>
      </c>
      <c r="G7" s="2" t="s">
        <v>99</v>
      </c>
      <c r="H7" s="2" t="s">
        <v>217</v>
      </c>
      <c r="I7" s="2" t="s">
        <v>102</v>
      </c>
      <c r="J7" s="2" t="s">
        <v>13</v>
      </c>
      <c r="K7" s="13" t="s">
        <v>103</v>
      </c>
      <c r="L7" s="2" t="s">
        <v>104</v>
      </c>
      <c r="M7" s="8">
        <v>8.3400000000000002E-2</v>
      </c>
      <c r="N7" s="2" t="s">
        <v>100</v>
      </c>
      <c r="O7" s="10">
        <f t="shared" si="0"/>
        <v>4.6333333333333331E-3</v>
      </c>
      <c r="P7" s="2" t="s">
        <v>19</v>
      </c>
      <c r="Q7" s="12" t="s">
        <v>262</v>
      </c>
      <c r="R7" s="6" t="s">
        <v>19</v>
      </c>
      <c r="S7" s="164">
        <v>0.6</v>
      </c>
      <c r="T7" s="13"/>
      <c r="U7" s="13"/>
      <c r="V7" s="13"/>
      <c r="W7" s="13"/>
      <c r="X7" s="13"/>
      <c r="Y7" s="13"/>
      <c r="Z7" s="13"/>
      <c r="AA7" s="127"/>
      <c r="AB7" s="64"/>
      <c r="AC7" s="13"/>
      <c r="AD7" s="13"/>
      <c r="AE7" s="13"/>
      <c r="AF7" s="13"/>
      <c r="AG7" s="13"/>
      <c r="AH7" s="13"/>
      <c r="AI7" s="13"/>
      <c r="AJ7" s="13"/>
      <c r="AK7" s="63" t="s">
        <v>101</v>
      </c>
    </row>
    <row r="8" spans="1:37" s="34" customFormat="1" ht="258" customHeight="1" x14ac:dyDescent="0.3">
      <c r="A8" s="152">
        <v>13</v>
      </c>
      <c r="B8" s="17"/>
      <c r="C8" s="153" t="s">
        <v>224</v>
      </c>
      <c r="D8" s="151">
        <v>5.5555555555555552E-2</v>
      </c>
      <c r="E8" s="2" t="s">
        <v>231</v>
      </c>
      <c r="F8" s="154" t="s">
        <v>276</v>
      </c>
      <c r="G8" s="155" t="s">
        <v>55</v>
      </c>
      <c r="H8" s="2" t="s">
        <v>204</v>
      </c>
      <c r="I8" s="2" t="s">
        <v>56</v>
      </c>
      <c r="J8" s="2" t="s">
        <v>13</v>
      </c>
      <c r="K8" s="156" t="s">
        <v>283</v>
      </c>
      <c r="L8" s="156" t="s">
        <v>57</v>
      </c>
      <c r="M8" s="3">
        <v>0.5</v>
      </c>
      <c r="N8" s="156" t="s">
        <v>387</v>
      </c>
      <c r="O8" s="10">
        <f t="shared" si="0"/>
        <v>2.7777777777777776E-2</v>
      </c>
      <c r="P8" s="2" t="s">
        <v>19</v>
      </c>
      <c r="Q8" s="157" t="s">
        <v>258</v>
      </c>
      <c r="R8" s="5">
        <v>0.7</v>
      </c>
      <c r="S8" s="164">
        <v>0.7</v>
      </c>
      <c r="T8" s="36">
        <v>0.5</v>
      </c>
      <c r="U8" s="38" t="s">
        <v>364</v>
      </c>
      <c r="V8" s="36">
        <v>0.35</v>
      </c>
      <c r="W8" s="38" t="s">
        <v>365</v>
      </c>
      <c r="X8" s="36">
        <v>0.17</v>
      </c>
      <c r="Y8" s="38" t="s">
        <v>366</v>
      </c>
      <c r="Z8" s="37" t="s">
        <v>371</v>
      </c>
      <c r="AA8" s="129" t="s">
        <v>408</v>
      </c>
      <c r="AB8" s="73"/>
      <c r="AC8" s="54"/>
      <c r="AD8" s="28"/>
      <c r="AE8" s="26"/>
      <c r="AF8" s="26"/>
      <c r="AG8" s="26"/>
      <c r="AH8" s="26"/>
      <c r="AI8" s="26"/>
      <c r="AJ8" s="26"/>
      <c r="AK8" s="70" t="s">
        <v>243</v>
      </c>
    </row>
    <row r="9" spans="1:37" s="34" customFormat="1" ht="287.25" customHeight="1" thickBot="1" x14ac:dyDescent="0.35">
      <c r="A9" s="152">
        <v>14</v>
      </c>
      <c r="B9" s="17"/>
      <c r="C9" s="153" t="s">
        <v>224</v>
      </c>
      <c r="D9" s="151"/>
      <c r="E9" s="2" t="s">
        <v>231</v>
      </c>
      <c r="F9" s="154" t="s">
        <v>276</v>
      </c>
      <c r="G9" s="155" t="s">
        <v>55</v>
      </c>
      <c r="H9" s="2" t="s">
        <v>204</v>
      </c>
      <c r="I9" s="2" t="s">
        <v>244</v>
      </c>
      <c r="J9" s="2" t="s">
        <v>13</v>
      </c>
      <c r="K9" s="156" t="s">
        <v>284</v>
      </c>
      <c r="L9" s="156" t="s">
        <v>245</v>
      </c>
      <c r="M9" s="3">
        <v>0.25</v>
      </c>
      <c r="N9" s="156" t="s">
        <v>391</v>
      </c>
      <c r="O9" s="10">
        <f t="shared" si="0"/>
        <v>1.3888888888888888E-2</v>
      </c>
      <c r="P9" s="2" t="s">
        <v>19</v>
      </c>
      <c r="Q9" s="157" t="s">
        <v>260</v>
      </c>
      <c r="R9" s="5">
        <v>0.75</v>
      </c>
      <c r="S9" s="164">
        <v>0.8</v>
      </c>
      <c r="T9" s="36">
        <v>0.97</v>
      </c>
      <c r="U9" s="38" t="s">
        <v>367</v>
      </c>
      <c r="V9" s="36">
        <v>0.96</v>
      </c>
      <c r="W9" s="38" t="s">
        <v>367</v>
      </c>
      <c r="X9" s="36"/>
      <c r="Y9" s="38" t="s">
        <v>368</v>
      </c>
      <c r="Z9" s="37" t="s">
        <v>372</v>
      </c>
      <c r="AA9" s="130" t="s">
        <v>397</v>
      </c>
      <c r="AB9" s="74"/>
      <c r="AC9" s="57"/>
      <c r="AD9" s="28"/>
      <c r="AE9" s="26"/>
      <c r="AF9" s="26"/>
      <c r="AG9" s="26"/>
      <c r="AH9" s="26"/>
      <c r="AI9" s="26"/>
      <c r="AJ9" s="26"/>
      <c r="AK9" s="71" t="s">
        <v>243</v>
      </c>
    </row>
    <row r="10" spans="1:37" s="1" customFormat="1" ht="128.25" x14ac:dyDescent="0.25">
      <c r="A10" s="18">
        <v>15</v>
      </c>
      <c r="B10" s="17"/>
      <c r="C10" s="11" t="s">
        <v>224</v>
      </c>
      <c r="D10" s="151"/>
      <c r="E10" s="2" t="s">
        <v>231</v>
      </c>
      <c r="F10" s="172" t="s">
        <v>276</v>
      </c>
      <c r="G10" s="2" t="s">
        <v>55</v>
      </c>
      <c r="H10" s="2" t="s">
        <v>205</v>
      </c>
      <c r="I10" s="2" t="s">
        <v>246</v>
      </c>
      <c r="J10" s="2" t="s">
        <v>13</v>
      </c>
      <c r="K10" s="2" t="s">
        <v>58</v>
      </c>
      <c r="L10" s="2" t="s">
        <v>247</v>
      </c>
      <c r="M10" s="3">
        <v>0.25</v>
      </c>
      <c r="N10" s="2"/>
      <c r="O10" s="10">
        <f t="shared" si="0"/>
        <v>1.3888888888888888E-2</v>
      </c>
      <c r="P10" s="2" t="s">
        <v>17</v>
      </c>
      <c r="Q10" s="12" t="s">
        <v>259</v>
      </c>
      <c r="R10" s="6">
        <v>4</v>
      </c>
      <c r="S10" s="165">
        <v>4</v>
      </c>
      <c r="T10" s="13"/>
      <c r="U10" s="13"/>
      <c r="V10" s="13"/>
      <c r="W10" s="13"/>
      <c r="X10" s="13"/>
      <c r="Y10" s="13"/>
      <c r="Z10" s="13"/>
      <c r="AA10" s="131"/>
      <c r="AB10" s="65"/>
      <c r="AC10" s="13"/>
      <c r="AD10" s="13"/>
      <c r="AE10" s="13"/>
      <c r="AF10" s="13"/>
      <c r="AG10" s="13"/>
      <c r="AH10" s="13"/>
      <c r="AI10" s="13"/>
      <c r="AJ10" s="13"/>
      <c r="AK10" s="19" t="s">
        <v>263</v>
      </c>
    </row>
    <row r="11" spans="1:37" s="1" customFormat="1" ht="114" x14ac:dyDescent="0.25">
      <c r="A11" s="18">
        <v>16</v>
      </c>
      <c r="B11" s="17"/>
      <c r="C11" s="11" t="s">
        <v>198</v>
      </c>
      <c r="D11" s="151">
        <v>5.5555555555555552E-2</v>
      </c>
      <c r="E11" s="2" t="s">
        <v>231</v>
      </c>
      <c r="F11" s="172" t="s">
        <v>276</v>
      </c>
      <c r="G11" s="2" t="s">
        <v>59</v>
      </c>
      <c r="H11" s="2" t="s">
        <v>222</v>
      </c>
      <c r="I11" s="2" t="s">
        <v>165</v>
      </c>
      <c r="J11" s="2" t="s">
        <v>13</v>
      </c>
      <c r="K11" s="2" t="s">
        <v>234</v>
      </c>
      <c r="L11" s="2" t="s">
        <v>235</v>
      </c>
      <c r="M11" s="3">
        <v>0.2</v>
      </c>
      <c r="N11" s="2" t="s">
        <v>166</v>
      </c>
      <c r="O11" s="10">
        <f t="shared" si="0"/>
        <v>1.1111111111111112E-2</v>
      </c>
      <c r="P11" s="2" t="s">
        <v>19</v>
      </c>
      <c r="Q11" s="12" t="s">
        <v>262</v>
      </c>
      <c r="R11" s="5" t="s">
        <v>17</v>
      </c>
      <c r="S11" s="174">
        <v>3000000</v>
      </c>
      <c r="T11" s="13"/>
      <c r="U11" s="13"/>
      <c r="V11" s="13"/>
      <c r="W11" s="13"/>
      <c r="X11" s="13"/>
      <c r="Y11" s="13"/>
      <c r="Z11" s="13"/>
      <c r="AA11" s="127"/>
      <c r="AB11" s="13"/>
      <c r="AC11" s="13"/>
      <c r="AD11" s="13"/>
      <c r="AE11" s="13"/>
      <c r="AF11" s="13"/>
      <c r="AG11" s="13"/>
      <c r="AH11" s="13"/>
      <c r="AI11" s="13"/>
      <c r="AJ11" s="13"/>
      <c r="AK11" s="2" t="s">
        <v>167</v>
      </c>
    </row>
    <row r="12" spans="1:37" s="1" customFormat="1" ht="114" x14ac:dyDescent="0.25">
      <c r="A12" s="18">
        <v>17</v>
      </c>
      <c r="B12" s="17"/>
      <c r="C12" s="11" t="s">
        <v>198</v>
      </c>
      <c r="D12" s="151"/>
      <c r="E12" s="2" t="s">
        <v>231</v>
      </c>
      <c r="F12" s="172" t="s">
        <v>276</v>
      </c>
      <c r="G12" s="2" t="s">
        <v>59</v>
      </c>
      <c r="H12" s="2" t="s">
        <v>222</v>
      </c>
      <c r="I12" s="2" t="s">
        <v>165</v>
      </c>
      <c r="J12" s="2" t="s">
        <v>13</v>
      </c>
      <c r="K12" s="2" t="s">
        <v>236</v>
      </c>
      <c r="L12" s="2" t="s">
        <v>237</v>
      </c>
      <c r="M12" s="3">
        <v>0.2</v>
      </c>
      <c r="N12" s="2"/>
      <c r="O12" s="10">
        <f t="shared" si="0"/>
        <v>1.1111111111111112E-2</v>
      </c>
      <c r="P12" s="2" t="s">
        <v>19</v>
      </c>
      <c r="Q12" s="12" t="s">
        <v>262</v>
      </c>
      <c r="R12" s="5" t="s">
        <v>17</v>
      </c>
      <c r="S12" s="174">
        <v>185000</v>
      </c>
      <c r="T12" s="13"/>
      <c r="U12" s="13"/>
      <c r="V12" s="13"/>
      <c r="W12" s="13"/>
      <c r="X12" s="13"/>
      <c r="Y12" s="13"/>
      <c r="Z12" s="13"/>
      <c r="AA12" s="127"/>
      <c r="AB12" s="13"/>
      <c r="AC12" s="13"/>
      <c r="AD12" s="13"/>
      <c r="AE12" s="13"/>
      <c r="AF12" s="13"/>
      <c r="AG12" s="13"/>
      <c r="AH12" s="13"/>
      <c r="AI12" s="13"/>
      <c r="AJ12" s="13"/>
      <c r="AK12" s="2" t="s">
        <v>167</v>
      </c>
    </row>
    <row r="13" spans="1:37" s="1" customFormat="1" ht="114" x14ac:dyDescent="0.25">
      <c r="A13" s="18">
        <v>18</v>
      </c>
      <c r="B13" s="17"/>
      <c r="C13" s="11" t="s">
        <v>198</v>
      </c>
      <c r="D13" s="151"/>
      <c r="E13" s="2" t="s">
        <v>231</v>
      </c>
      <c r="F13" s="172" t="s">
        <v>276</v>
      </c>
      <c r="G13" s="2" t="s">
        <v>59</v>
      </c>
      <c r="H13" s="2" t="s">
        <v>222</v>
      </c>
      <c r="I13" s="2" t="s">
        <v>168</v>
      </c>
      <c r="J13" s="2" t="s">
        <v>13</v>
      </c>
      <c r="K13" s="2" t="s">
        <v>169</v>
      </c>
      <c r="L13" s="2" t="s">
        <v>170</v>
      </c>
      <c r="M13" s="3">
        <v>0.1333</v>
      </c>
      <c r="N13" s="2" t="s">
        <v>238</v>
      </c>
      <c r="O13" s="10">
        <f t="shared" si="0"/>
        <v>7.405555555555555E-3</v>
      </c>
      <c r="P13" s="2" t="s">
        <v>19</v>
      </c>
      <c r="Q13" s="12" t="s">
        <v>257</v>
      </c>
      <c r="R13" s="5" t="s">
        <v>17</v>
      </c>
      <c r="S13" s="164">
        <v>1</v>
      </c>
      <c r="T13" s="13"/>
      <c r="U13" s="13"/>
      <c r="V13" s="13"/>
      <c r="W13" s="13"/>
      <c r="X13" s="13"/>
      <c r="Y13" s="13"/>
      <c r="Z13" s="13"/>
      <c r="AA13" s="127"/>
      <c r="AB13" s="13"/>
      <c r="AC13" s="13"/>
      <c r="AD13" s="13"/>
      <c r="AE13" s="13"/>
      <c r="AF13" s="13"/>
      <c r="AG13" s="13"/>
      <c r="AH13" s="13"/>
      <c r="AI13" s="13"/>
      <c r="AJ13" s="13"/>
      <c r="AK13" s="2" t="s">
        <v>167</v>
      </c>
    </row>
    <row r="14" spans="1:37" s="1" customFormat="1" ht="114" x14ac:dyDescent="0.25">
      <c r="A14" s="18">
        <v>19</v>
      </c>
      <c r="B14" s="17"/>
      <c r="C14" s="11" t="s">
        <v>198</v>
      </c>
      <c r="D14" s="151"/>
      <c r="E14" s="2" t="s">
        <v>231</v>
      </c>
      <c r="F14" s="172" t="s">
        <v>276</v>
      </c>
      <c r="G14" s="2" t="s">
        <v>59</v>
      </c>
      <c r="H14" s="2" t="s">
        <v>222</v>
      </c>
      <c r="I14" s="2" t="s">
        <v>171</v>
      </c>
      <c r="J14" s="2" t="s">
        <v>13</v>
      </c>
      <c r="K14" s="2" t="s">
        <v>172</v>
      </c>
      <c r="L14" s="2" t="s">
        <v>173</v>
      </c>
      <c r="M14" s="3">
        <v>0.2</v>
      </c>
      <c r="N14" s="2" t="s">
        <v>282</v>
      </c>
      <c r="O14" s="10">
        <f t="shared" si="0"/>
        <v>1.1111111111111112E-2</v>
      </c>
      <c r="P14" s="2" t="s">
        <v>19</v>
      </c>
      <c r="Q14" s="12" t="s">
        <v>262</v>
      </c>
      <c r="R14" s="5" t="s">
        <v>17</v>
      </c>
      <c r="S14" s="174">
        <v>60000</v>
      </c>
      <c r="T14" s="13"/>
      <c r="U14" s="13"/>
      <c r="V14" s="13"/>
      <c r="W14" s="13"/>
      <c r="X14" s="13"/>
      <c r="Y14" s="13"/>
      <c r="Z14" s="13"/>
      <c r="AA14" s="127"/>
      <c r="AB14" s="13"/>
      <c r="AC14" s="13"/>
      <c r="AD14" s="13"/>
      <c r="AE14" s="13"/>
      <c r="AF14" s="13"/>
      <c r="AG14" s="13"/>
      <c r="AH14" s="13"/>
      <c r="AI14" s="13"/>
      <c r="AJ14" s="13"/>
      <c r="AK14" s="2" t="s">
        <v>167</v>
      </c>
    </row>
    <row r="15" spans="1:37" s="1" customFormat="1" ht="114" x14ac:dyDescent="0.25">
      <c r="A15" s="18">
        <v>20</v>
      </c>
      <c r="B15" s="17"/>
      <c r="C15" s="11" t="s">
        <v>198</v>
      </c>
      <c r="D15" s="151"/>
      <c r="E15" s="2" t="s">
        <v>231</v>
      </c>
      <c r="F15" s="172" t="s">
        <v>276</v>
      </c>
      <c r="G15" s="2" t="s">
        <v>59</v>
      </c>
      <c r="H15" s="2" t="s">
        <v>222</v>
      </c>
      <c r="I15" s="2" t="s">
        <v>171</v>
      </c>
      <c r="J15" s="2" t="s">
        <v>13</v>
      </c>
      <c r="K15" s="2" t="s">
        <v>174</v>
      </c>
      <c r="L15" s="2" t="s">
        <v>175</v>
      </c>
      <c r="M15" s="3">
        <v>0.1333</v>
      </c>
      <c r="N15" s="2" t="s">
        <v>176</v>
      </c>
      <c r="O15" s="10">
        <f t="shared" si="0"/>
        <v>7.405555555555555E-3</v>
      </c>
      <c r="P15" s="2" t="s">
        <v>19</v>
      </c>
      <c r="Q15" s="12" t="s">
        <v>257</v>
      </c>
      <c r="R15" s="5" t="s">
        <v>17</v>
      </c>
      <c r="S15" s="164">
        <v>0.6</v>
      </c>
      <c r="T15" s="13"/>
      <c r="U15" s="13"/>
      <c r="V15" s="13"/>
      <c r="W15" s="13"/>
      <c r="X15" s="13"/>
      <c r="Y15" s="13"/>
      <c r="Z15" s="13"/>
      <c r="AA15" s="127"/>
      <c r="AB15" s="13"/>
      <c r="AC15" s="13"/>
      <c r="AD15" s="13"/>
      <c r="AE15" s="13"/>
      <c r="AF15" s="13"/>
      <c r="AG15" s="13"/>
      <c r="AH15" s="13"/>
      <c r="AI15" s="13"/>
      <c r="AJ15" s="13"/>
      <c r="AK15" s="2" t="s">
        <v>167</v>
      </c>
    </row>
    <row r="16" spans="1:37" s="1" customFormat="1" ht="114" x14ac:dyDescent="0.25">
      <c r="A16" s="18">
        <v>21</v>
      </c>
      <c r="B16" s="17"/>
      <c r="C16" s="11" t="s">
        <v>198</v>
      </c>
      <c r="D16" s="151"/>
      <c r="E16" s="2" t="s">
        <v>231</v>
      </c>
      <c r="F16" s="172" t="s">
        <v>276</v>
      </c>
      <c r="G16" s="2" t="s">
        <v>59</v>
      </c>
      <c r="H16" s="2" t="s">
        <v>222</v>
      </c>
      <c r="I16" s="2" t="s">
        <v>177</v>
      </c>
      <c r="J16" s="2" t="s">
        <v>13</v>
      </c>
      <c r="K16" s="2" t="s">
        <v>239</v>
      </c>
      <c r="L16" s="2" t="s">
        <v>240</v>
      </c>
      <c r="M16" s="3">
        <v>0.1333</v>
      </c>
      <c r="N16" s="2" t="s">
        <v>176</v>
      </c>
      <c r="O16" s="10">
        <f t="shared" si="0"/>
        <v>7.405555555555555E-3</v>
      </c>
      <c r="P16" s="2" t="s">
        <v>19</v>
      </c>
      <c r="Q16" s="12" t="s">
        <v>257</v>
      </c>
      <c r="R16" s="5" t="s">
        <v>17</v>
      </c>
      <c r="S16" s="164">
        <v>0.55000000000000004</v>
      </c>
      <c r="T16" s="13"/>
      <c r="U16" s="13"/>
      <c r="V16" s="13"/>
      <c r="W16" s="13"/>
      <c r="X16" s="13"/>
      <c r="Y16" s="13"/>
      <c r="Z16" s="13"/>
      <c r="AA16" s="127"/>
      <c r="AB16" s="13"/>
      <c r="AC16" s="13"/>
      <c r="AD16" s="13"/>
      <c r="AE16" s="13"/>
      <c r="AF16" s="13"/>
      <c r="AG16" s="13"/>
      <c r="AH16" s="13"/>
      <c r="AI16" s="13"/>
      <c r="AJ16" s="13"/>
      <c r="AK16" s="2" t="s">
        <v>167</v>
      </c>
    </row>
    <row r="17" spans="1:37" s="1" customFormat="1" ht="114" x14ac:dyDescent="0.25">
      <c r="A17" s="18">
        <v>22</v>
      </c>
      <c r="B17" s="17"/>
      <c r="C17" s="11" t="s">
        <v>192</v>
      </c>
      <c r="D17" s="151">
        <v>5.5555555555555552E-2</v>
      </c>
      <c r="E17" s="2" t="s">
        <v>249</v>
      </c>
      <c r="F17" s="172" t="s">
        <v>276</v>
      </c>
      <c r="G17" s="2" t="s">
        <v>59</v>
      </c>
      <c r="H17" s="2" t="s">
        <v>208</v>
      </c>
      <c r="I17" s="2" t="s">
        <v>63</v>
      </c>
      <c r="J17" s="2" t="s">
        <v>13</v>
      </c>
      <c r="K17" s="2" t="s">
        <v>64</v>
      </c>
      <c r="L17" s="2" t="s">
        <v>65</v>
      </c>
      <c r="M17" s="3">
        <v>0.25</v>
      </c>
      <c r="N17" s="2"/>
      <c r="O17" s="10">
        <f t="shared" si="0"/>
        <v>1.3888888888888888E-2</v>
      </c>
      <c r="P17" s="2" t="s">
        <v>19</v>
      </c>
      <c r="Q17" s="12" t="s">
        <v>257</v>
      </c>
      <c r="R17" s="5"/>
      <c r="S17" s="164">
        <v>0.7</v>
      </c>
      <c r="T17" s="13"/>
      <c r="U17" s="13"/>
      <c r="V17" s="13"/>
      <c r="W17" s="13"/>
      <c r="X17" s="13"/>
      <c r="Y17" s="13"/>
      <c r="Z17" s="13"/>
      <c r="AA17" s="127"/>
      <c r="AB17" s="13"/>
      <c r="AC17" s="13"/>
      <c r="AD17" s="13"/>
      <c r="AE17" s="13"/>
      <c r="AF17" s="13"/>
      <c r="AG17" s="13"/>
      <c r="AH17" s="13"/>
      <c r="AI17" s="13"/>
      <c r="AJ17" s="13"/>
      <c r="AK17" s="2" t="s">
        <v>66</v>
      </c>
    </row>
    <row r="18" spans="1:37" s="1" customFormat="1" ht="128.25" x14ac:dyDescent="0.25">
      <c r="A18" s="18">
        <v>23</v>
      </c>
      <c r="B18" s="17"/>
      <c r="C18" s="11" t="s">
        <v>192</v>
      </c>
      <c r="D18" s="151"/>
      <c r="E18" s="2" t="s">
        <v>249</v>
      </c>
      <c r="F18" s="172" t="s">
        <v>276</v>
      </c>
      <c r="G18" s="2" t="s">
        <v>59</v>
      </c>
      <c r="H18" s="2" t="s">
        <v>209</v>
      </c>
      <c r="I18" s="2" t="s">
        <v>67</v>
      </c>
      <c r="J18" s="2" t="s">
        <v>68</v>
      </c>
      <c r="K18" s="2" t="s">
        <v>69</v>
      </c>
      <c r="L18" s="2" t="s">
        <v>70</v>
      </c>
      <c r="M18" s="3">
        <v>0.25</v>
      </c>
      <c r="N18" s="2" t="s">
        <v>285</v>
      </c>
      <c r="O18" s="10">
        <f t="shared" si="0"/>
        <v>1.3888888888888888E-2</v>
      </c>
      <c r="P18" s="2" t="s">
        <v>19</v>
      </c>
      <c r="Q18" s="12" t="s">
        <v>259</v>
      </c>
      <c r="R18" s="7"/>
      <c r="S18" s="166">
        <v>20000000000</v>
      </c>
      <c r="T18" s="15"/>
      <c r="U18" s="13"/>
      <c r="V18" s="13"/>
      <c r="W18" s="13"/>
      <c r="X18" s="13"/>
      <c r="Y18" s="13"/>
      <c r="Z18" s="13"/>
      <c r="AA18" s="127"/>
      <c r="AB18" s="13"/>
      <c r="AC18" s="13"/>
      <c r="AD18" s="13"/>
      <c r="AE18" s="13"/>
      <c r="AF18" s="13"/>
      <c r="AG18" s="13"/>
      <c r="AH18" s="13"/>
      <c r="AI18" s="13"/>
      <c r="AJ18" s="13"/>
      <c r="AK18" s="2" t="s">
        <v>66</v>
      </c>
    </row>
    <row r="19" spans="1:37" s="1" customFormat="1" ht="185.25" x14ac:dyDescent="0.25">
      <c r="A19" s="18">
        <v>24</v>
      </c>
      <c r="B19" s="17"/>
      <c r="C19" s="11" t="s">
        <v>192</v>
      </c>
      <c r="D19" s="151"/>
      <c r="E19" s="2" t="s">
        <v>249</v>
      </c>
      <c r="F19" s="172" t="s">
        <v>276</v>
      </c>
      <c r="G19" s="2" t="s">
        <v>59</v>
      </c>
      <c r="H19" s="2" t="s">
        <v>209</v>
      </c>
      <c r="I19" s="2" t="s">
        <v>67</v>
      </c>
      <c r="J19" s="2" t="s">
        <v>13</v>
      </c>
      <c r="K19" s="2" t="s">
        <v>250</v>
      </c>
      <c r="L19" s="2" t="s">
        <v>71</v>
      </c>
      <c r="M19" s="3">
        <v>0.25</v>
      </c>
      <c r="N19" s="2" t="s">
        <v>286</v>
      </c>
      <c r="O19" s="10">
        <f t="shared" si="0"/>
        <v>1.3888888888888888E-2</v>
      </c>
      <c r="P19" s="2" t="s">
        <v>17</v>
      </c>
      <c r="Q19" s="12" t="s">
        <v>257</v>
      </c>
      <c r="R19" s="6"/>
      <c r="S19" s="165">
        <v>24</v>
      </c>
      <c r="T19" s="13"/>
      <c r="U19" s="13"/>
      <c r="V19" s="13"/>
      <c r="W19" s="13"/>
      <c r="X19" s="13"/>
      <c r="Y19" s="13"/>
      <c r="Z19" s="13"/>
      <c r="AA19" s="127"/>
      <c r="AB19" s="13"/>
      <c r="AC19" s="13"/>
      <c r="AD19" s="13"/>
      <c r="AE19" s="13"/>
      <c r="AF19" s="13"/>
      <c r="AG19" s="13"/>
      <c r="AH19" s="13"/>
      <c r="AI19" s="13"/>
      <c r="AJ19" s="13"/>
      <c r="AK19" s="2" t="s">
        <v>66</v>
      </c>
    </row>
    <row r="20" spans="1:37" s="1" customFormat="1" ht="270.75" x14ac:dyDescent="0.25">
      <c r="A20" s="18">
        <v>25</v>
      </c>
      <c r="B20" s="17"/>
      <c r="C20" s="11" t="s">
        <v>192</v>
      </c>
      <c r="D20" s="151"/>
      <c r="E20" s="2" t="s">
        <v>249</v>
      </c>
      <c r="F20" s="172" t="s">
        <v>276</v>
      </c>
      <c r="G20" s="2" t="s">
        <v>59</v>
      </c>
      <c r="H20" s="2" t="s">
        <v>209</v>
      </c>
      <c r="I20" s="2" t="s">
        <v>67</v>
      </c>
      <c r="J20" s="2" t="s">
        <v>13</v>
      </c>
      <c r="K20" s="2" t="s">
        <v>72</v>
      </c>
      <c r="L20" s="2" t="s">
        <v>73</v>
      </c>
      <c r="M20" s="3">
        <v>0.25</v>
      </c>
      <c r="N20" s="2" t="s">
        <v>287</v>
      </c>
      <c r="O20" s="10">
        <f t="shared" si="0"/>
        <v>1.3888888888888888E-2</v>
      </c>
      <c r="P20" s="2" t="s">
        <v>19</v>
      </c>
      <c r="Q20" s="12" t="s">
        <v>257</v>
      </c>
      <c r="R20" s="5"/>
      <c r="S20" s="164">
        <v>0.5</v>
      </c>
      <c r="T20" s="13"/>
      <c r="U20" s="13"/>
      <c r="V20" s="13"/>
      <c r="W20" s="13"/>
      <c r="X20" s="13"/>
      <c r="Y20" s="13"/>
      <c r="Z20" s="13"/>
      <c r="AA20" s="127"/>
      <c r="AB20" s="13"/>
      <c r="AC20" s="13"/>
      <c r="AD20" s="13"/>
      <c r="AE20" s="13"/>
      <c r="AF20" s="13"/>
      <c r="AG20" s="13"/>
      <c r="AH20" s="13"/>
      <c r="AI20" s="13"/>
      <c r="AJ20" s="13"/>
      <c r="AK20" s="2" t="s">
        <v>66</v>
      </c>
    </row>
    <row r="21" spans="1:37" s="1" customFormat="1" ht="99.75" x14ac:dyDescent="0.25">
      <c r="A21" s="18">
        <v>26</v>
      </c>
      <c r="B21" s="17"/>
      <c r="C21" s="11" t="s">
        <v>226</v>
      </c>
      <c r="D21" s="2" t="s">
        <v>31</v>
      </c>
      <c r="E21" s="2" t="s">
        <v>89</v>
      </c>
      <c r="F21" s="172" t="s">
        <v>277</v>
      </c>
      <c r="G21" s="2" t="s">
        <v>31</v>
      </c>
      <c r="H21" s="12" t="s">
        <v>257</v>
      </c>
      <c r="I21" s="5">
        <v>0.9</v>
      </c>
      <c r="J21" s="13"/>
      <c r="K21" s="2" t="s">
        <v>89</v>
      </c>
      <c r="L21" s="2" t="s">
        <v>90</v>
      </c>
      <c r="M21" s="3"/>
      <c r="N21" s="2" t="s">
        <v>91</v>
      </c>
      <c r="O21" s="10"/>
      <c r="P21" s="2"/>
      <c r="Q21" s="12" t="s">
        <v>257</v>
      </c>
      <c r="R21" s="5"/>
      <c r="S21" s="164">
        <v>0.9</v>
      </c>
      <c r="T21" s="13"/>
      <c r="U21" s="13"/>
      <c r="V21" s="13"/>
      <c r="W21" s="13"/>
      <c r="X21" s="13"/>
      <c r="Y21" s="13"/>
      <c r="Z21" s="13"/>
      <c r="AA21" s="127"/>
      <c r="AB21" s="13"/>
      <c r="AC21" s="13"/>
      <c r="AD21" s="13"/>
      <c r="AE21" s="13"/>
      <c r="AF21" s="13"/>
      <c r="AG21" s="13"/>
      <c r="AH21" s="13"/>
      <c r="AI21" s="13"/>
      <c r="AJ21" s="13"/>
      <c r="AK21" s="2" t="s">
        <v>92</v>
      </c>
    </row>
    <row r="22" spans="1:37" s="1" customFormat="1" ht="409.5" x14ac:dyDescent="0.25">
      <c r="A22" s="18">
        <v>27</v>
      </c>
      <c r="B22" s="17"/>
      <c r="C22" s="11" t="s">
        <v>226</v>
      </c>
      <c r="D22" s="151"/>
      <c r="E22" s="2" t="s">
        <v>10</v>
      </c>
      <c r="F22" s="172" t="s">
        <v>277</v>
      </c>
      <c r="G22" s="2" t="s">
        <v>31</v>
      </c>
      <c r="H22" s="2" t="s">
        <v>216</v>
      </c>
      <c r="I22" s="2" t="s">
        <v>93</v>
      </c>
      <c r="J22" s="2" t="s">
        <v>13</v>
      </c>
      <c r="K22" s="2" t="s">
        <v>94</v>
      </c>
      <c r="L22" s="2" t="s">
        <v>288</v>
      </c>
      <c r="M22" s="3">
        <v>0.33329999999999999</v>
      </c>
      <c r="N22" s="2" t="s">
        <v>253</v>
      </c>
      <c r="O22" s="10">
        <f>+M22*$D$24</f>
        <v>1.8516666666666664E-2</v>
      </c>
      <c r="P22" s="2" t="s">
        <v>17</v>
      </c>
      <c r="Q22" s="12" t="s">
        <v>257</v>
      </c>
      <c r="R22" s="6" t="s">
        <v>17</v>
      </c>
      <c r="S22" s="164">
        <v>0.8</v>
      </c>
      <c r="T22" s="13"/>
      <c r="U22" s="13"/>
      <c r="V22" s="13"/>
      <c r="W22" s="13"/>
      <c r="X22" s="13"/>
      <c r="Y22" s="13"/>
      <c r="Z22" s="13"/>
      <c r="AA22" s="127"/>
      <c r="AB22" s="13"/>
      <c r="AC22" s="13"/>
      <c r="AD22" s="13"/>
      <c r="AE22" s="13"/>
      <c r="AF22" s="13"/>
      <c r="AG22" s="13"/>
      <c r="AH22" s="13"/>
      <c r="AI22" s="13"/>
      <c r="AJ22" s="13"/>
      <c r="AK22" s="2" t="s">
        <v>92</v>
      </c>
    </row>
    <row r="23" spans="1:37" s="1" customFormat="1" ht="99.75" x14ac:dyDescent="0.25">
      <c r="A23" s="18">
        <v>28</v>
      </c>
      <c r="B23" s="17"/>
      <c r="C23" s="11" t="s">
        <v>226</v>
      </c>
      <c r="D23" s="151"/>
      <c r="E23" s="2" t="s">
        <v>10</v>
      </c>
      <c r="F23" s="172" t="s">
        <v>277</v>
      </c>
      <c r="G23" s="2" t="s">
        <v>31</v>
      </c>
      <c r="H23" s="2" t="s">
        <v>216</v>
      </c>
      <c r="I23" s="2" t="s">
        <v>95</v>
      </c>
      <c r="J23" s="2" t="s">
        <v>13</v>
      </c>
      <c r="K23" s="2" t="s">
        <v>254</v>
      </c>
      <c r="L23" s="2" t="s">
        <v>96</v>
      </c>
      <c r="M23" s="3">
        <v>0.33329999999999999</v>
      </c>
      <c r="N23" s="2" t="s">
        <v>97</v>
      </c>
      <c r="O23" s="10">
        <f>+M23*$D$24</f>
        <v>1.8516666666666664E-2</v>
      </c>
      <c r="P23" s="2" t="s">
        <v>17</v>
      </c>
      <c r="Q23" s="12" t="s">
        <v>257</v>
      </c>
      <c r="R23" s="6" t="s">
        <v>17</v>
      </c>
      <c r="S23" s="164">
        <v>1</v>
      </c>
      <c r="T23" s="13"/>
      <c r="U23" s="13"/>
      <c r="V23" s="13"/>
      <c r="W23" s="13"/>
      <c r="X23" s="13"/>
      <c r="Y23" s="13"/>
      <c r="Z23" s="13"/>
      <c r="AA23" s="127"/>
      <c r="AB23" s="13"/>
      <c r="AC23" s="13"/>
      <c r="AD23" s="13"/>
      <c r="AE23" s="13"/>
      <c r="AF23" s="13"/>
      <c r="AG23" s="13"/>
      <c r="AH23" s="13"/>
      <c r="AI23" s="13"/>
      <c r="AJ23" s="13"/>
      <c r="AK23" s="2" t="s">
        <v>92</v>
      </c>
    </row>
    <row r="24" spans="1:37" customFormat="1" ht="71.25" x14ac:dyDescent="0.25">
      <c r="A24" s="23">
        <v>29</v>
      </c>
      <c r="B24" s="4" t="s">
        <v>42</v>
      </c>
      <c r="C24" s="11" t="s">
        <v>189</v>
      </c>
      <c r="D24" s="151">
        <v>5.5555555555555552E-2</v>
      </c>
      <c r="E24" s="2" t="s">
        <v>10</v>
      </c>
      <c r="F24" s="172" t="s">
        <v>277</v>
      </c>
      <c r="G24" s="2" t="s">
        <v>11</v>
      </c>
      <c r="H24" s="2" t="s">
        <v>202</v>
      </c>
      <c r="I24" s="2" t="s">
        <v>12</v>
      </c>
      <c r="J24" s="2" t="s">
        <v>13</v>
      </c>
      <c r="K24" s="2" t="s">
        <v>14</v>
      </c>
      <c r="L24" s="2" t="s">
        <v>15</v>
      </c>
      <c r="M24" s="3">
        <v>0.5</v>
      </c>
      <c r="N24" s="2" t="s">
        <v>16</v>
      </c>
      <c r="O24" s="10">
        <f>+M24*$D$24</f>
        <v>2.7777777777777776E-2</v>
      </c>
      <c r="P24" s="2" t="s">
        <v>17</v>
      </c>
      <c r="Q24" s="12" t="s">
        <v>257</v>
      </c>
      <c r="R24" s="5" t="s">
        <v>17</v>
      </c>
      <c r="S24" s="164">
        <v>0.2</v>
      </c>
      <c r="T24" s="2"/>
      <c r="U24" s="2"/>
      <c r="V24" s="2"/>
      <c r="W24" s="2"/>
      <c r="X24" s="2"/>
      <c r="Y24" s="2"/>
      <c r="Z24" s="2"/>
      <c r="AA24" s="132"/>
      <c r="AB24" s="2"/>
      <c r="AC24" s="2"/>
      <c r="AD24" s="2"/>
      <c r="AE24" s="2"/>
      <c r="AF24" s="2"/>
      <c r="AG24" s="2"/>
      <c r="AH24" s="2"/>
      <c r="AI24" s="2"/>
      <c r="AJ24" s="2"/>
      <c r="AK24" s="2" t="s">
        <v>18</v>
      </c>
    </row>
    <row r="25" spans="1:37" customFormat="1" ht="200.25" thickBot="1" x14ac:dyDescent="0.3">
      <c r="A25" s="23">
        <v>30</v>
      </c>
      <c r="B25" s="4" t="s">
        <v>42</v>
      </c>
      <c r="C25" s="158" t="s">
        <v>190</v>
      </c>
      <c r="D25" s="9">
        <v>5.5555555555555552E-2</v>
      </c>
      <c r="E25" s="2" t="s">
        <v>10</v>
      </c>
      <c r="F25" s="172" t="s">
        <v>277</v>
      </c>
      <c r="G25" s="2" t="s">
        <v>20</v>
      </c>
      <c r="H25" s="2" t="s">
        <v>203</v>
      </c>
      <c r="I25" s="2" t="s">
        <v>21</v>
      </c>
      <c r="J25" s="2" t="s">
        <v>13</v>
      </c>
      <c r="K25" s="2" t="s">
        <v>281</v>
      </c>
      <c r="L25" s="2" t="s">
        <v>292</v>
      </c>
      <c r="M25" s="3">
        <v>1</v>
      </c>
      <c r="N25" s="2" t="s">
        <v>293</v>
      </c>
      <c r="O25" s="10">
        <f t="shared" ref="O25:O60" si="1">+M25*$D$24</f>
        <v>5.5555555555555552E-2</v>
      </c>
      <c r="P25" s="2" t="s">
        <v>17</v>
      </c>
      <c r="Q25" s="12" t="s">
        <v>257</v>
      </c>
      <c r="R25" s="5">
        <v>0.9</v>
      </c>
      <c r="S25" s="167" t="s">
        <v>280</v>
      </c>
      <c r="T25" s="13"/>
      <c r="U25" s="13"/>
      <c r="V25" s="13"/>
      <c r="W25" s="13"/>
      <c r="X25" s="13"/>
      <c r="Y25" s="13"/>
      <c r="Z25" s="13"/>
      <c r="AA25" s="133"/>
      <c r="AB25" s="62"/>
      <c r="AC25" s="13"/>
      <c r="AD25" s="13"/>
      <c r="AE25" s="13"/>
      <c r="AF25" s="13"/>
      <c r="AG25" s="13"/>
      <c r="AH25" s="13"/>
      <c r="AI25" s="13"/>
      <c r="AJ25" s="13"/>
      <c r="AK25" s="61" t="s">
        <v>242</v>
      </c>
    </row>
    <row r="26" spans="1:37" ht="132.75" customHeight="1" x14ac:dyDescent="0.3">
      <c r="A26" s="159">
        <v>31</v>
      </c>
      <c r="B26" s="4"/>
      <c r="C26" s="153" t="s">
        <v>225</v>
      </c>
      <c r="D26" s="151">
        <v>5.5555555555555552E-2</v>
      </c>
      <c r="E26" s="2" t="s">
        <v>10</v>
      </c>
      <c r="F26" s="154" t="s">
        <v>277</v>
      </c>
      <c r="G26" s="155" t="s">
        <v>31</v>
      </c>
      <c r="H26" s="2" t="s">
        <v>211</v>
      </c>
      <c r="I26" s="2" t="s">
        <v>44</v>
      </c>
      <c r="J26" s="2" t="s">
        <v>13</v>
      </c>
      <c r="K26" s="156" t="s">
        <v>266</v>
      </c>
      <c r="L26" s="156" t="s">
        <v>45</v>
      </c>
      <c r="M26" s="3">
        <v>0.2</v>
      </c>
      <c r="N26" s="156" t="s">
        <v>392</v>
      </c>
      <c r="O26" s="10">
        <f t="shared" si="1"/>
        <v>1.1111111111111112E-2</v>
      </c>
      <c r="P26" s="2" t="s">
        <v>17</v>
      </c>
      <c r="Q26" s="157" t="s">
        <v>258</v>
      </c>
      <c r="R26" s="5" t="s">
        <v>17</v>
      </c>
      <c r="S26" s="169">
        <v>0.9</v>
      </c>
      <c r="T26" s="35"/>
      <c r="U26" s="38" t="s">
        <v>362</v>
      </c>
      <c r="V26" s="35"/>
      <c r="W26" s="38" t="s">
        <v>362</v>
      </c>
      <c r="X26" s="36"/>
      <c r="Y26" s="37" t="s">
        <v>361</v>
      </c>
      <c r="Z26" s="37" t="s">
        <v>373</v>
      </c>
      <c r="AA26" s="134" t="s">
        <v>411</v>
      </c>
      <c r="AB26" s="75"/>
      <c r="AC26" s="54"/>
      <c r="AD26" s="27"/>
      <c r="AE26" s="26"/>
      <c r="AF26" s="26"/>
      <c r="AG26" s="26"/>
      <c r="AH26" s="26"/>
      <c r="AI26" s="26"/>
      <c r="AJ26" s="26"/>
      <c r="AK26" s="69" t="s">
        <v>270</v>
      </c>
    </row>
    <row r="27" spans="1:37" ht="296.25" customHeight="1" x14ac:dyDescent="0.3">
      <c r="A27" s="159">
        <v>32</v>
      </c>
      <c r="B27" s="4"/>
      <c r="C27" s="153" t="s">
        <v>225</v>
      </c>
      <c r="D27" s="151"/>
      <c r="E27" s="2" t="s">
        <v>10</v>
      </c>
      <c r="F27" s="154" t="s">
        <v>277</v>
      </c>
      <c r="G27" s="155" t="s">
        <v>31</v>
      </c>
      <c r="H27" s="2" t="s">
        <v>212</v>
      </c>
      <c r="I27" s="2" t="s">
        <v>46</v>
      </c>
      <c r="J27" s="2" t="s">
        <v>13</v>
      </c>
      <c r="K27" s="156" t="s">
        <v>274</v>
      </c>
      <c r="L27" s="156" t="s">
        <v>47</v>
      </c>
      <c r="M27" s="3">
        <v>0.2</v>
      </c>
      <c r="N27" s="156" t="s">
        <v>291</v>
      </c>
      <c r="O27" s="10">
        <f t="shared" si="1"/>
        <v>1.1111111111111112E-2</v>
      </c>
      <c r="P27" s="2" t="s">
        <v>17</v>
      </c>
      <c r="Q27" s="157" t="s">
        <v>258</v>
      </c>
      <c r="R27" s="5" t="s">
        <v>17</v>
      </c>
      <c r="S27" s="169">
        <v>0.6</v>
      </c>
      <c r="T27" s="36">
        <v>1</v>
      </c>
      <c r="U27" s="38" t="s">
        <v>363</v>
      </c>
      <c r="V27" s="36">
        <v>1</v>
      </c>
      <c r="W27" s="37" t="s">
        <v>363</v>
      </c>
      <c r="X27" s="36">
        <v>1</v>
      </c>
      <c r="Y27" s="37" t="s">
        <v>363</v>
      </c>
      <c r="Z27" s="37" t="s">
        <v>375</v>
      </c>
      <c r="AA27" s="129" t="s">
        <v>410</v>
      </c>
      <c r="AB27" s="76"/>
      <c r="AC27" s="57"/>
      <c r="AD27" s="26"/>
      <c r="AE27" s="26"/>
      <c r="AF27" s="26"/>
      <c r="AG27" s="26"/>
      <c r="AH27" s="26"/>
      <c r="AI27" s="26"/>
      <c r="AJ27" s="26"/>
      <c r="AK27" s="70" t="s">
        <v>48</v>
      </c>
    </row>
    <row r="28" spans="1:37" ht="235.5" customHeight="1" thickBot="1" x14ac:dyDescent="0.35">
      <c r="A28" s="159">
        <v>33</v>
      </c>
      <c r="B28" s="4"/>
      <c r="C28" s="153" t="s">
        <v>225</v>
      </c>
      <c r="D28" s="151"/>
      <c r="E28" s="2" t="s">
        <v>10</v>
      </c>
      <c r="F28" s="154" t="s">
        <v>277</v>
      </c>
      <c r="G28" s="155" t="s">
        <v>31</v>
      </c>
      <c r="H28" s="2" t="s">
        <v>212</v>
      </c>
      <c r="I28" s="2" t="s">
        <v>49</v>
      </c>
      <c r="J28" s="2" t="s">
        <v>13</v>
      </c>
      <c r="K28" s="156" t="s">
        <v>267</v>
      </c>
      <c r="L28" s="156" t="s">
        <v>268</v>
      </c>
      <c r="M28" s="3">
        <v>0.3</v>
      </c>
      <c r="N28" s="156" t="s">
        <v>290</v>
      </c>
      <c r="O28" s="10">
        <f t="shared" si="1"/>
        <v>1.6666666666666666E-2</v>
      </c>
      <c r="P28" s="2" t="s">
        <v>17</v>
      </c>
      <c r="Q28" s="157" t="s">
        <v>261</v>
      </c>
      <c r="R28" s="5" t="s">
        <v>17</v>
      </c>
      <c r="S28" s="169">
        <v>0.85</v>
      </c>
      <c r="T28" s="35"/>
      <c r="U28" s="35"/>
      <c r="V28" s="35"/>
      <c r="W28" s="35"/>
      <c r="X28" s="36">
        <v>1</v>
      </c>
      <c r="Y28" s="37" t="s">
        <v>363</v>
      </c>
      <c r="Z28" s="37" t="s">
        <v>375</v>
      </c>
      <c r="AA28" s="130" t="s">
        <v>409</v>
      </c>
      <c r="AB28" s="72"/>
      <c r="AC28" s="54"/>
      <c r="AD28" s="26"/>
      <c r="AE28" s="26"/>
      <c r="AF28" s="26"/>
      <c r="AG28" s="26"/>
      <c r="AH28" s="26"/>
      <c r="AI28" s="26"/>
      <c r="AJ28" s="26"/>
      <c r="AK28" s="71" t="s">
        <v>54</v>
      </c>
    </row>
    <row r="29" spans="1:37" customFormat="1" ht="82.5" customHeight="1" thickBot="1" x14ac:dyDescent="0.3">
      <c r="A29" s="23">
        <v>34</v>
      </c>
      <c r="B29" s="4"/>
      <c r="C29" s="11" t="s">
        <v>225</v>
      </c>
      <c r="D29" s="151"/>
      <c r="E29" s="2" t="s">
        <v>10</v>
      </c>
      <c r="F29" s="172" t="s">
        <v>277</v>
      </c>
      <c r="G29" s="2" t="s">
        <v>269</v>
      </c>
      <c r="H29" s="2" t="s">
        <v>213</v>
      </c>
      <c r="I29" s="2" t="s">
        <v>53</v>
      </c>
      <c r="J29" s="2" t="s">
        <v>13</v>
      </c>
      <c r="K29" s="2" t="s">
        <v>50</v>
      </c>
      <c r="L29" s="2" t="s">
        <v>51</v>
      </c>
      <c r="M29" s="3">
        <v>0.3</v>
      </c>
      <c r="N29" s="2" t="s">
        <v>289</v>
      </c>
      <c r="O29" s="10">
        <f t="shared" si="1"/>
        <v>1.6666666666666666E-2</v>
      </c>
      <c r="P29" s="2" t="s">
        <v>17</v>
      </c>
      <c r="Q29" s="12" t="s">
        <v>257</v>
      </c>
      <c r="R29" s="5" t="s">
        <v>17</v>
      </c>
      <c r="S29" s="164">
        <v>0.6</v>
      </c>
      <c r="T29" s="13"/>
      <c r="U29" s="13"/>
      <c r="V29" s="13"/>
      <c r="W29" s="13"/>
      <c r="X29" s="13"/>
      <c r="Y29" s="13"/>
      <c r="Z29" s="13"/>
      <c r="AA29" s="135"/>
      <c r="AB29" s="64"/>
      <c r="AC29" s="13"/>
      <c r="AD29" s="13"/>
      <c r="AE29" s="13"/>
      <c r="AF29" s="13"/>
      <c r="AG29" s="13"/>
      <c r="AH29" s="13"/>
      <c r="AI29" s="13"/>
      <c r="AJ29" s="13"/>
      <c r="AK29" s="63" t="s">
        <v>52</v>
      </c>
    </row>
    <row r="30" spans="1:37" ht="239.25" customHeight="1" x14ac:dyDescent="0.3">
      <c r="A30" s="159">
        <v>35</v>
      </c>
      <c r="B30" s="4"/>
      <c r="C30" s="153" t="s">
        <v>195</v>
      </c>
      <c r="D30" s="151">
        <v>5.5555555555555552E-2</v>
      </c>
      <c r="E30" s="2" t="s">
        <v>10</v>
      </c>
      <c r="F30" s="154" t="s">
        <v>277</v>
      </c>
      <c r="G30" s="155" t="s">
        <v>11</v>
      </c>
      <c r="H30" s="2" t="s">
        <v>218</v>
      </c>
      <c r="I30" s="2" t="s">
        <v>105</v>
      </c>
      <c r="J30" s="2" t="s">
        <v>13</v>
      </c>
      <c r="K30" s="156" t="s">
        <v>388</v>
      </c>
      <c r="L30" s="156" t="s">
        <v>300</v>
      </c>
      <c r="M30" s="3">
        <v>0.06</v>
      </c>
      <c r="N30" s="156" t="s">
        <v>301</v>
      </c>
      <c r="O30" s="10">
        <f t="shared" si="1"/>
        <v>3.3333333333333331E-3</v>
      </c>
      <c r="P30" s="2" t="s">
        <v>17</v>
      </c>
      <c r="Q30" s="157" t="s">
        <v>258</v>
      </c>
      <c r="R30" s="5">
        <v>0.8</v>
      </c>
      <c r="S30" s="169">
        <v>0.2</v>
      </c>
      <c r="T30" s="36">
        <v>0.66</v>
      </c>
      <c r="U30" s="41" t="s">
        <v>331</v>
      </c>
      <c r="V30" s="36">
        <v>0</v>
      </c>
      <c r="W30" s="41" t="s">
        <v>332</v>
      </c>
      <c r="X30" s="36">
        <v>0.57999999999999996</v>
      </c>
      <c r="Y30" s="41" t="s">
        <v>333</v>
      </c>
      <c r="Z30" s="37" t="s">
        <v>374</v>
      </c>
      <c r="AA30" s="134" t="s">
        <v>398</v>
      </c>
      <c r="AB30" s="77"/>
      <c r="AC30" s="57"/>
      <c r="AD30" s="33"/>
      <c r="AE30" s="26"/>
      <c r="AF30" s="26"/>
      <c r="AG30" s="26"/>
      <c r="AH30" s="26"/>
      <c r="AI30" s="26"/>
      <c r="AJ30" s="26"/>
      <c r="AK30" s="69" t="s">
        <v>106</v>
      </c>
    </row>
    <row r="31" spans="1:37" ht="309" customHeight="1" x14ac:dyDescent="0.3">
      <c r="A31" s="159">
        <v>36</v>
      </c>
      <c r="B31" s="4"/>
      <c r="C31" s="153" t="s">
        <v>195</v>
      </c>
      <c r="D31" s="151"/>
      <c r="E31" s="2" t="s">
        <v>10</v>
      </c>
      <c r="F31" s="154" t="s">
        <v>277</v>
      </c>
      <c r="G31" s="155" t="s">
        <v>11</v>
      </c>
      <c r="H31" s="2" t="s">
        <v>218</v>
      </c>
      <c r="I31" s="2" t="s">
        <v>105</v>
      </c>
      <c r="J31" s="2" t="s">
        <v>13</v>
      </c>
      <c r="K31" s="156" t="s">
        <v>107</v>
      </c>
      <c r="L31" s="156" t="s">
        <v>108</v>
      </c>
      <c r="M31" s="3">
        <v>0.25</v>
      </c>
      <c r="N31" s="156" t="s">
        <v>385</v>
      </c>
      <c r="O31" s="10">
        <f t="shared" si="1"/>
        <v>1.3888888888888888E-2</v>
      </c>
      <c r="P31" s="2" t="s">
        <v>17</v>
      </c>
      <c r="Q31" s="157" t="s">
        <v>258</v>
      </c>
      <c r="R31" s="5">
        <v>0.95</v>
      </c>
      <c r="S31" s="169">
        <v>0.95</v>
      </c>
      <c r="T31" s="36">
        <v>1</v>
      </c>
      <c r="U31" s="41" t="s">
        <v>334</v>
      </c>
      <c r="V31" s="36">
        <v>1</v>
      </c>
      <c r="W31" s="41" t="s">
        <v>335</v>
      </c>
      <c r="X31" s="36">
        <v>1</v>
      </c>
      <c r="Y31" s="41" t="s">
        <v>336</v>
      </c>
      <c r="Z31" s="37" t="s">
        <v>375</v>
      </c>
      <c r="AA31" s="129" t="s">
        <v>399</v>
      </c>
      <c r="AB31" s="78"/>
      <c r="AC31" s="57"/>
      <c r="AD31" s="26"/>
      <c r="AE31" s="26"/>
      <c r="AF31" s="26"/>
      <c r="AG31" s="26"/>
      <c r="AH31" s="26"/>
      <c r="AI31" s="26"/>
      <c r="AJ31" s="26"/>
      <c r="AK31" s="70" t="s">
        <v>109</v>
      </c>
    </row>
    <row r="32" spans="1:37" ht="192.75" customHeight="1" x14ac:dyDescent="0.3">
      <c r="A32" s="159">
        <v>37</v>
      </c>
      <c r="B32" s="4"/>
      <c r="C32" s="153" t="s">
        <v>195</v>
      </c>
      <c r="D32" s="151"/>
      <c r="E32" s="2"/>
      <c r="F32" s="154" t="s">
        <v>277</v>
      </c>
      <c r="G32" s="155" t="s">
        <v>11</v>
      </c>
      <c r="H32" s="2"/>
      <c r="I32" s="2"/>
      <c r="J32" s="2"/>
      <c r="K32" s="156" t="s">
        <v>112</v>
      </c>
      <c r="L32" s="156" t="s">
        <v>113</v>
      </c>
      <c r="M32" s="3"/>
      <c r="N32" s="160"/>
      <c r="O32" s="10"/>
      <c r="P32" s="2"/>
      <c r="Q32" s="157" t="s">
        <v>258</v>
      </c>
      <c r="R32" s="5"/>
      <c r="S32" s="170">
        <v>0.03</v>
      </c>
      <c r="T32" s="161">
        <v>1.1000000000000001E-3</v>
      </c>
      <c r="U32" s="41" t="s">
        <v>337</v>
      </c>
      <c r="V32" s="36">
        <v>0</v>
      </c>
      <c r="W32" s="41" t="s">
        <v>338</v>
      </c>
      <c r="X32" s="36">
        <v>0</v>
      </c>
      <c r="Y32" s="41" t="s">
        <v>339</v>
      </c>
      <c r="Z32" s="37" t="s">
        <v>375</v>
      </c>
      <c r="AA32" s="129" t="s">
        <v>412</v>
      </c>
      <c r="AB32" s="78"/>
      <c r="AC32" s="57"/>
      <c r="AD32" s="27"/>
      <c r="AE32" s="26"/>
      <c r="AF32" s="26"/>
      <c r="AG32" s="26"/>
      <c r="AH32" s="26"/>
      <c r="AI32" s="26"/>
      <c r="AJ32" s="26"/>
      <c r="AK32" s="70" t="s">
        <v>114</v>
      </c>
    </row>
    <row r="33" spans="1:37" ht="292.5" customHeight="1" x14ac:dyDescent="0.3">
      <c r="A33" s="159">
        <v>38</v>
      </c>
      <c r="B33" s="4"/>
      <c r="C33" s="153" t="s">
        <v>195</v>
      </c>
      <c r="D33" s="151"/>
      <c r="E33" s="2"/>
      <c r="F33" s="154" t="s">
        <v>277</v>
      </c>
      <c r="G33" s="155" t="s">
        <v>11</v>
      </c>
      <c r="H33" s="2"/>
      <c r="I33" s="2"/>
      <c r="J33" s="2"/>
      <c r="K33" s="156" t="s">
        <v>119</v>
      </c>
      <c r="L33" s="156" t="s">
        <v>120</v>
      </c>
      <c r="M33" s="3"/>
      <c r="N33" s="156" t="s">
        <v>386</v>
      </c>
      <c r="O33" s="10"/>
      <c r="P33" s="2"/>
      <c r="Q33" s="157" t="s">
        <v>258</v>
      </c>
      <c r="R33" s="5"/>
      <c r="S33" s="170">
        <v>0.02</v>
      </c>
      <c r="T33" s="39" t="s">
        <v>273</v>
      </c>
      <c r="U33" s="41" t="s">
        <v>340</v>
      </c>
      <c r="V33" s="39" t="s">
        <v>302</v>
      </c>
      <c r="W33" s="41" t="s">
        <v>341</v>
      </c>
      <c r="X33" s="39" t="s">
        <v>311</v>
      </c>
      <c r="Y33" s="41" t="s">
        <v>342</v>
      </c>
      <c r="Z33" s="37" t="s">
        <v>375</v>
      </c>
      <c r="AA33" s="129" t="s">
        <v>401</v>
      </c>
      <c r="AB33" s="79"/>
      <c r="AC33" s="55"/>
      <c r="AD33" s="28"/>
      <c r="AE33" s="28"/>
      <c r="AF33" s="28"/>
      <c r="AG33" s="28"/>
      <c r="AH33" s="28"/>
      <c r="AI33" s="28"/>
      <c r="AJ33" s="28"/>
      <c r="AK33" s="70" t="s">
        <v>114</v>
      </c>
    </row>
    <row r="34" spans="1:37" ht="222.75" customHeight="1" x14ac:dyDescent="0.3">
      <c r="A34" s="159">
        <v>39</v>
      </c>
      <c r="B34" s="4"/>
      <c r="C34" s="153" t="s">
        <v>195</v>
      </c>
      <c r="D34" s="151"/>
      <c r="E34" s="2"/>
      <c r="F34" s="154" t="s">
        <v>277</v>
      </c>
      <c r="G34" s="155" t="s">
        <v>11</v>
      </c>
      <c r="H34" s="2"/>
      <c r="I34" s="2"/>
      <c r="J34" s="2"/>
      <c r="K34" s="156" t="s">
        <v>121</v>
      </c>
      <c r="L34" s="156" t="s">
        <v>122</v>
      </c>
      <c r="M34" s="3"/>
      <c r="N34" s="156"/>
      <c r="O34" s="10"/>
      <c r="P34" s="2"/>
      <c r="Q34" s="157" t="s">
        <v>258</v>
      </c>
      <c r="R34" s="5"/>
      <c r="S34" s="169">
        <v>0.05</v>
      </c>
      <c r="T34" s="36">
        <v>0.78</v>
      </c>
      <c r="U34" s="41" t="s">
        <v>369</v>
      </c>
      <c r="V34" s="36">
        <v>0.89</v>
      </c>
      <c r="W34" s="41" t="s">
        <v>370</v>
      </c>
      <c r="X34" s="36">
        <v>0.22</v>
      </c>
      <c r="Y34" s="41" t="s">
        <v>343</v>
      </c>
      <c r="Z34" s="37" t="s">
        <v>376</v>
      </c>
      <c r="AA34" s="129" t="s">
        <v>413</v>
      </c>
      <c r="AB34" s="73"/>
      <c r="AC34" s="57"/>
      <c r="AD34" s="33"/>
      <c r="AE34" s="26"/>
      <c r="AF34" s="26"/>
      <c r="AG34" s="26"/>
      <c r="AH34" s="26"/>
      <c r="AI34" s="26"/>
      <c r="AJ34" s="26"/>
      <c r="AK34" s="70" t="s">
        <v>123</v>
      </c>
    </row>
    <row r="35" spans="1:37" ht="337.5" customHeight="1" thickBot="1" x14ac:dyDescent="0.35">
      <c r="A35" s="159">
        <v>40</v>
      </c>
      <c r="B35" s="4"/>
      <c r="C35" s="153" t="s">
        <v>195</v>
      </c>
      <c r="D35" s="151"/>
      <c r="E35" s="2"/>
      <c r="F35" s="154" t="s">
        <v>277</v>
      </c>
      <c r="G35" s="155" t="s">
        <v>11</v>
      </c>
      <c r="H35" s="2"/>
      <c r="I35" s="2"/>
      <c r="J35" s="2"/>
      <c r="K35" s="156" t="s">
        <v>110</v>
      </c>
      <c r="L35" s="156" t="s">
        <v>111</v>
      </c>
      <c r="M35" s="3"/>
      <c r="N35" s="156" t="s">
        <v>294</v>
      </c>
      <c r="O35" s="10"/>
      <c r="P35" s="2"/>
      <c r="Q35" s="157" t="s">
        <v>261</v>
      </c>
      <c r="R35" s="5"/>
      <c r="S35" s="170">
        <v>0.9</v>
      </c>
      <c r="T35" s="162"/>
      <c r="U35" s="35"/>
      <c r="V35" s="35"/>
      <c r="W35" s="36"/>
      <c r="X35" s="36">
        <v>0.98</v>
      </c>
      <c r="Y35" s="41" t="s">
        <v>344</v>
      </c>
      <c r="Z35" s="37" t="s">
        <v>375</v>
      </c>
      <c r="AA35" s="130" t="s">
        <v>414</v>
      </c>
      <c r="AB35" s="80"/>
      <c r="AC35" s="54"/>
      <c r="AD35" s="26"/>
      <c r="AE35" s="26"/>
      <c r="AF35" s="26"/>
      <c r="AG35" s="26"/>
      <c r="AH35" s="26"/>
      <c r="AI35" s="26"/>
      <c r="AJ35" s="26"/>
      <c r="AK35" s="71" t="s">
        <v>264</v>
      </c>
    </row>
    <row r="36" spans="1:37" customFormat="1" ht="137.1" customHeight="1" x14ac:dyDescent="0.25">
      <c r="A36" s="23">
        <v>41</v>
      </c>
      <c r="B36" s="4"/>
      <c r="C36" s="11" t="s">
        <v>195</v>
      </c>
      <c r="D36" s="151"/>
      <c r="E36" s="2" t="s">
        <v>10</v>
      </c>
      <c r="F36" s="172" t="s">
        <v>277</v>
      </c>
      <c r="G36" s="2" t="s">
        <v>11</v>
      </c>
      <c r="H36" s="2" t="s">
        <v>219</v>
      </c>
      <c r="I36" s="2" t="s">
        <v>115</v>
      </c>
      <c r="J36" s="2" t="s">
        <v>13</v>
      </c>
      <c r="K36" s="2" t="s">
        <v>116</v>
      </c>
      <c r="L36" s="2" t="s">
        <v>117</v>
      </c>
      <c r="M36" s="3">
        <v>0.23</v>
      </c>
      <c r="N36" s="2" t="s">
        <v>118</v>
      </c>
      <c r="O36" s="10">
        <f t="shared" si="1"/>
        <v>1.2777777777777777E-2</v>
      </c>
      <c r="P36" s="2">
        <v>0</v>
      </c>
      <c r="Q36" s="12" t="s">
        <v>257</v>
      </c>
      <c r="R36" s="6">
        <v>0</v>
      </c>
      <c r="S36" s="168">
        <v>0</v>
      </c>
      <c r="T36" s="16"/>
      <c r="U36" s="13"/>
      <c r="V36" s="13"/>
      <c r="W36" s="13"/>
      <c r="X36" s="13"/>
      <c r="Y36" s="13"/>
      <c r="Z36" s="13"/>
      <c r="AA36" s="131"/>
      <c r="AB36" s="65"/>
      <c r="AC36" s="13"/>
      <c r="AD36" s="13"/>
      <c r="AE36" s="13"/>
      <c r="AF36" s="13"/>
      <c r="AG36" s="13"/>
      <c r="AH36" s="13"/>
      <c r="AI36" s="13"/>
      <c r="AJ36" s="13"/>
      <c r="AK36" s="19" t="s">
        <v>114</v>
      </c>
    </row>
    <row r="37" spans="1:37" customFormat="1" ht="137.1" customHeight="1" x14ac:dyDescent="0.25">
      <c r="A37" s="23">
        <v>42</v>
      </c>
      <c r="B37" s="4"/>
      <c r="C37" s="11" t="s">
        <v>228</v>
      </c>
      <c r="D37" s="151"/>
      <c r="E37" s="2"/>
      <c r="F37" s="172" t="s">
        <v>277</v>
      </c>
      <c r="G37" s="2" t="s">
        <v>11</v>
      </c>
      <c r="H37" s="2"/>
      <c r="I37" s="2"/>
      <c r="J37" s="2"/>
      <c r="K37" s="2" t="s">
        <v>152</v>
      </c>
      <c r="L37" s="2" t="s">
        <v>153</v>
      </c>
      <c r="M37" s="3"/>
      <c r="N37" s="2" t="s">
        <v>154</v>
      </c>
      <c r="O37" s="10"/>
      <c r="P37" s="2"/>
      <c r="Q37" s="12" t="s">
        <v>262</v>
      </c>
      <c r="R37" s="6"/>
      <c r="S37" s="164">
        <v>0.7</v>
      </c>
      <c r="T37" s="16"/>
      <c r="U37" s="13"/>
      <c r="V37" s="13"/>
      <c r="W37" s="13"/>
      <c r="X37" s="13"/>
      <c r="Y37" s="13"/>
      <c r="Z37" s="13"/>
      <c r="AA37" s="127"/>
      <c r="AB37" s="13"/>
      <c r="AC37" s="13"/>
      <c r="AD37" s="13"/>
      <c r="AE37" s="13"/>
      <c r="AF37" s="13"/>
      <c r="AG37" s="13"/>
      <c r="AH37" s="13"/>
      <c r="AI37" s="13"/>
      <c r="AJ37" s="13"/>
      <c r="AK37" s="2" t="s">
        <v>255</v>
      </c>
    </row>
    <row r="38" spans="1:37" customFormat="1" ht="166.5" customHeight="1" x14ac:dyDescent="0.25">
      <c r="A38" s="23">
        <v>43</v>
      </c>
      <c r="B38" s="4"/>
      <c r="C38" s="11" t="s">
        <v>228</v>
      </c>
      <c r="D38" s="151"/>
      <c r="E38" s="2"/>
      <c r="F38" s="172" t="s">
        <v>277</v>
      </c>
      <c r="G38" s="2" t="s">
        <v>11</v>
      </c>
      <c r="H38" s="2"/>
      <c r="I38" s="2"/>
      <c r="J38" s="2"/>
      <c r="K38" s="2" t="s">
        <v>160</v>
      </c>
      <c r="L38" s="2" t="s">
        <v>161</v>
      </c>
      <c r="M38" s="3"/>
      <c r="N38" s="2" t="s">
        <v>162</v>
      </c>
      <c r="O38" s="10"/>
      <c r="P38" s="2"/>
      <c r="Q38" s="12" t="s">
        <v>262</v>
      </c>
      <c r="R38" s="6"/>
      <c r="S38" s="164">
        <v>0.9</v>
      </c>
      <c r="T38" s="16"/>
      <c r="U38" s="13"/>
      <c r="V38" s="13"/>
      <c r="W38" s="13"/>
      <c r="X38" s="13"/>
      <c r="Y38" s="13"/>
      <c r="Z38" s="13"/>
      <c r="AA38" s="127"/>
      <c r="AB38" s="13"/>
      <c r="AC38" s="13"/>
      <c r="AD38" s="13"/>
      <c r="AE38" s="13"/>
      <c r="AF38" s="13"/>
      <c r="AG38" s="13"/>
      <c r="AH38" s="13"/>
      <c r="AI38" s="13"/>
      <c r="AJ38" s="13"/>
      <c r="AK38" s="2" t="s">
        <v>255</v>
      </c>
    </row>
    <row r="39" spans="1:37" customFormat="1" ht="137.1" customHeight="1" x14ac:dyDescent="0.25">
      <c r="A39" s="23">
        <v>44</v>
      </c>
      <c r="B39" s="4"/>
      <c r="C39" s="11" t="s">
        <v>228</v>
      </c>
      <c r="D39" s="151">
        <v>5.5555555555555552E-2</v>
      </c>
      <c r="E39" s="2" t="s">
        <v>10</v>
      </c>
      <c r="F39" s="172" t="s">
        <v>277</v>
      </c>
      <c r="G39" s="2" t="s">
        <v>11</v>
      </c>
      <c r="H39" s="2" t="s">
        <v>146</v>
      </c>
      <c r="I39" s="2" t="s">
        <v>147</v>
      </c>
      <c r="J39" s="2" t="s">
        <v>13</v>
      </c>
      <c r="K39" s="2" t="s">
        <v>148</v>
      </c>
      <c r="L39" s="2" t="s">
        <v>149</v>
      </c>
      <c r="M39" s="3">
        <v>0.2</v>
      </c>
      <c r="N39" s="2"/>
      <c r="O39" s="10">
        <f t="shared" si="1"/>
        <v>1.1111111111111112E-2</v>
      </c>
      <c r="P39" s="2" t="s">
        <v>19</v>
      </c>
      <c r="Q39" s="12" t="s">
        <v>259</v>
      </c>
      <c r="R39" s="5" t="s">
        <v>19</v>
      </c>
      <c r="S39" s="164">
        <v>0.5</v>
      </c>
      <c r="T39" s="13"/>
      <c r="U39" s="13"/>
      <c r="V39" s="13"/>
      <c r="W39" s="13"/>
      <c r="X39" s="13"/>
      <c r="Y39" s="13"/>
      <c r="Z39" s="13"/>
      <c r="AA39" s="127"/>
      <c r="AB39" s="13"/>
      <c r="AC39" s="13"/>
      <c r="AD39" s="13"/>
      <c r="AE39" s="13"/>
      <c r="AF39" s="13"/>
      <c r="AG39" s="13"/>
      <c r="AH39" s="13"/>
      <c r="AI39" s="13"/>
      <c r="AJ39" s="13"/>
      <c r="AK39" s="2" t="s">
        <v>255</v>
      </c>
    </row>
    <row r="40" spans="1:37" customFormat="1" ht="137.1" customHeight="1" x14ac:dyDescent="0.25">
      <c r="A40" s="23">
        <v>45</v>
      </c>
      <c r="B40" s="4"/>
      <c r="C40" s="11" t="s">
        <v>228</v>
      </c>
      <c r="D40" s="151"/>
      <c r="E40" s="2" t="s">
        <v>10</v>
      </c>
      <c r="F40" s="172" t="s">
        <v>277</v>
      </c>
      <c r="G40" s="2" t="s">
        <v>11</v>
      </c>
      <c r="H40" s="2" t="s">
        <v>146</v>
      </c>
      <c r="I40" s="2" t="s">
        <v>147</v>
      </c>
      <c r="J40" s="2" t="s">
        <v>13</v>
      </c>
      <c r="K40" s="2" t="s">
        <v>150</v>
      </c>
      <c r="L40" s="2" t="s">
        <v>151</v>
      </c>
      <c r="M40" s="3">
        <v>0.2</v>
      </c>
      <c r="N40" s="2"/>
      <c r="O40" s="10">
        <f t="shared" si="1"/>
        <v>1.1111111111111112E-2</v>
      </c>
      <c r="P40" s="2" t="s">
        <v>19</v>
      </c>
      <c r="Q40" s="12" t="s">
        <v>257</v>
      </c>
      <c r="R40" s="5" t="s">
        <v>19</v>
      </c>
      <c r="S40" s="164">
        <v>0.9</v>
      </c>
      <c r="T40" s="13"/>
      <c r="U40" s="13"/>
      <c r="V40" s="13"/>
      <c r="W40" s="13"/>
      <c r="X40" s="13"/>
      <c r="Y40" s="13"/>
      <c r="Z40" s="13"/>
      <c r="AA40" s="127"/>
      <c r="AB40" s="13"/>
      <c r="AC40" s="13"/>
      <c r="AD40" s="13"/>
      <c r="AE40" s="13"/>
      <c r="AF40" s="13"/>
      <c r="AG40" s="13"/>
      <c r="AH40" s="13"/>
      <c r="AI40" s="13"/>
      <c r="AJ40" s="13"/>
      <c r="AK40" s="2" t="s">
        <v>255</v>
      </c>
    </row>
    <row r="41" spans="1:37" customFormat="1" ht="49.5" customHeight="1" thickBot="1" x14ac:dyDescent="0.3">
      <c r="A41" s="23">
        <v>46</v>
      </c>
      <c r="B41" s="4"/>
      <c r="C41" s="11" t="s">
        <v>228</v>
      </c>
      <c r="D41" s="151"/>
      <c r="E41" s="2" t="s">
        <v>10</v>
      </c>
      <c r="F41" s="172" t="s">
        <v>277</v>
      </c>
      <c r="G41" s="2" t="s">
        <v>11</v>
      </c>
      <c r="H41" s="2" t="s">
        <v>155</v>
      </c>
      <c r="I41" s="2" t="s">
        <v>156</v>
      </c>
      <c r="J41" s="2" t="s">
        <v>13</v>
      </c>
      <c r="K41" s="2" t="s">
        <v>157</v>
      </c>
      <c r="L41" s="2" t="s">
        <v>158</v>
      </c>
      <c r="M41" s="3">
        <v>0.2</v>
      </c>
      <c r="N41" s="2" t="s">
        <v>159</v>
      </c>
      <c r="O41" s="10">
        <f t="shared" si="1"/>
        <v>1.1111111111111112E-2</v>
      </c>
      <c r="P41" s="2" t="s">
        <v>19</v>
      </c>
      <c r="Q41" s="12" t="s">
        <v>257</v>
      </c>
      <c r="R41" s="5" t="s">
        <v>19</v>
      </c>
      <c r="S41" s="164">
        <v>0.9</v>
      </c>
      <c r="T41" s="13"/>
      <c r="U41" s="13"/>
      <c r="V41" s="13"/>
      <c r="W41" s="13"/>
      <c r="X41" s="13"/>
      <c r="Y41" s="13"/>
      <c r="Z41" s="13"/>
      <c r="AA41" s="133"/>
      <c r="AB41" s="62"/>
      <c r="AC41" s="13"/>
      <c r="AD41" s="13"/>
      <c r="AE41" s="13"/>
      <c r="AF41" s="13"/>
      <c r="AG41" s="13"/>
      <c r="AH41" s="13"/>
      <c r="AI41" s="13"/>
      <c r="AJ41" s="13"/>
      <c r="AK41" s="61" t="s">
        <v>255</v>
      </c>
    </row>
    <row r="42" spans="1:37" ht="263.25" customHeight="1" x14ac:dyDescent="0.3">
      <c r="A42" s="159">
        <v>47</v>
      </c>
      <c r="B42" s="4"/>
      <c r="C42" s="153" t="s">
        <v>194</v>
      </c>
      <c r="D42" s="151">
        <v>5.5555555555555552E-2</v>
      </c>
      <c r="E42" s="2" t="s">
        <v>10</v>
      </c>
      <c r="F42" s="154" t="s">
        <v>277</v>
      </c>
      <c r="G42" s="155" t="s">
        <v>31</v>
      </c>
      <c r="H42" s="2" t="s">
        <v>214</v>
      </c>
      <c r="I42" s="2" t="s">
        <v>74</v>
      </c>
      <c r="J42" s="2" t="s">
        <v>13</v>
      </c>
      <c r="K42" s="156" t="s">
        <v>295</v>
      </c>
      <c r="L42" s="156" t="s">
        <v>75</v>
      </c>
      <c r="M42" s="3">
        <v>0.2</v>
      </c>
      <c r="N42" s="156" t="s">
        <v>297</v>
      </c>
      <c r="O42" s="10">
        <f t="shared" si="1"/>
        <v>1.1111111111111112E-2</v>
      </c>
      <c r="P42" s="2" t="s">
        <v>17</v>
      </c>
      <c r="Q42" s="157" t="s">
        <v>258</v>
      </c>
      <c r="R42" s="5" t="s">
        <v>17</v>
      </c>
      <c r="S42" s="169">
        <v>0.85</v>
      </c>
      <c r="T42" s="36">
        <v>0.48</v>
      </c>
      <c r="U42" s="38" t="s">
        <v>345</v>
      </c>
      <c r="V42" s="36">
        <v>0.54</v>
      </c>
      <c r="W42" s="38" t="s">
        <v>346</v>
      </c>
      <c r="X42" s="36">
        <v>0.76</v>
      </c>
      <c r="Y42" s="38" t="s">
        <v>347</v>
      </c>
      <c r="Z42" s="37" t="s">
        <v>377</v>
      </c>
      <c r="AA42" s="136" t="s">
        <v>400</v>
      </c>
      <c r="AB42" s="81"/>
      <c r="AC42" s="57"/>
      <c r="AD42" s="28"/>
      <c r="AE42" s="26"/>
      <c r="AF42" s="26"/>
      <c r="AG42" s="26"/>
      <c r="AH42" s="26"/>
      <c r="AI42" s="26"/>
      <c r="AJ42" s="26"/>
      <c r="AK42" s="69" t="s">
        <v>76</v>
      </c>
    </row>
    <row r="43" spans="1:37" ht="273.75" customHeight="1" x14ac:dyDescent="0.3">
      <c r="A43" s="159">
        <v>48</v>
      </c>
      <c r="B43" s="4"/>
      <c r="C43" s="153" t="s">
        <v>194</v>
      </c>
      <c r="D43" s="151"/>
      <c r="E43" s="2" t="s">
        <v>10</v>
      </c>
      <c r="F43" s="154" t="s">
        <v>277</v>
      </c>
      <c r="G43" s="155" t="s">
        <v>31</v>
      </c>
      <c r="H43" s="2" t="s">
        <v>214</v>
      </c>
      <c r="I43" s="2" t="s">
        <v>77</v>
      </c>
      <c r="J43" s="2" t="s">
        <v>13</v>
      </c>
      <c r="K43" s="156" t="s">
        <v>78</v>
      </c>
      <c r="L43" s="156" t="s">
        <v>251</v>
      </c>
      <c r="M43" s="3">
        <v>0.1</v>
      </c>
      <c r="N43" s="156" t="s">
        <v>390</v>
      </c>
      <c r="O43" s="10">
        <f t="shared" si="1"/>
        <v>5.5555555555555558E-3</v>
      </c>
      <c r="P43" s="2" t="s">
        <v>19</v>
      </c>
      <c r="Q43" s="157" t="s">
        <v>258</v>
      </c>
      <c r="R43" s="5" t="s">
        <v>19</v>
      </c>
      <c r="S43" s="169">
        <v>0.8</v>
      </c>
      <c r="T43" s="36">
        <v>0.98</v>
      </c>
      <c r="U43" s="38" t="s">
        <v>348</v>
      </c>
      <c r="V43" s="36">
        <v>1</v>
      </c>
      <c r="W43" s="38" t="s">
        <v>349</v>
      </c>
      <c r="X43" s="36">
        <v>1</v>
      </c>
      <c r="Y43" s="38" t="s">
        <v>349</v>
      </c>
      <c r="Z43" s="37" t="s">
        <v>375</v>
      </c>
      <c r="AA43" s="137" t="s">
        <v>416</v>
      </c>
      <c r="AB43" s="78"/>
      <c r="AC43" s="57"/>
      <c r="AD43" s="28"/>
      <c r="AE43" s="26"/>
      <c r="AF43" s="26"/>
      <c r="AG43" s="26"/>
      <c r="AH43" s="26"/>
      <c r="AI43" s="26"/>
      <c r="AJ43" s="26"/>
      <c r="AK43" s="70" t="s">
        <v>76</v>
      </c>
    </row>
    <row r="44" spans="1:37" ht="315" customHeight="1" x14ac:dyDescent="0.3">
      <c r="A44" s="159">
        <v>49</v>
      </c>
      <c r="B44" s="4"/>
      <c r="C44" s="153" t="s">
        <v>194</v>
      </c>
      <c r="D44" s="151"/>
      <c r="E44" s="2" t="s">
        <v>10</v>
      </c>
      <c r="F44" s="154" t="s">
        <v>277</v>
      </c>
      <c r="G44" s="155" t="s">
        <v>31</v>
      </c>
      <c r="H44" s="2" t="s">
        <v>214</v>
      </c>
      <c r="I44" s="2" t="s">
        <v>79</v>
      </c>
      <c r="J44" s="2" t="s">
        <v>13</v>
      </c>
      <c r="K44" s="156" t="s">
        <v>80</v>
      </c>
      <c r="L44" s="156" t="s">
        <v>81</v>
      </c>
      <c r="M44" s="3">
        <v>0.2</v>
      </c>
      <c r="N44" s="156" t="s">
        <v>271</v>
      </c>
      <c r="O44" s="10">
        <f t="shared" si="1"/>
        <v>1.1111111111111112E-2</v>
      </c>
      <c r="P44" s="2" t="s">
        <v>19</v>
      </c>
      <c r="Q44" s="157" t="s">
        <v>258</v>
      </c>
      <c r="R44" s="5">
        <v>0.8</v>
      </c>
      <c r="S44" s="169">
        <v>0.85</v>
      </c>
      <c r="T44" s="36">
        <v>0.86</v>
      </c>
      <c r="U44" s="38" t="s">
        <v>350</v>
      </c>
      <c r="V44" s="42">
        <v>0.87</v>
      </c>
      <c r="W44" s="38" t="s">
        <v>351</v>
      </c>
      <c r="X44" s="42">
        <v>0.75</v>
      </c>
      <c r="Y44" s="38" t="s">
        <v>352</v>
      </c>
      <c r="Z44" s="37" t="s">
        <v>379</v>
      </c>
      <c r="AA44" s="137" t="s">
        <v>415</v>
      </c>
      <c r="AB44" s="82"/>
      <c r="AC44" s="58"/>
      <c r="AD44" s="28"/>
      <c r="AE44" s="30"/>
      <c r="AF44" s="30"/>
      <c r="AG44" s="30"/>
      <c r="AH44" s="30"/>
      <c r="AI44" s="30"/>
      <c r="AJ44" s="30"/>
      <c r="AK44" s="70" t="s">
        <v>76</v>
      </c>
    </row>
    <row r="45" spans="1:37" ht="329.25" customHeight="1" x14ac:dyDescent="0.3">
      <c r="A45" s="159">
        <v>50</v>
      </c>
      <c r="B45" s="4"/>
      <c r="C45" s="153" t="s">
        <v>194</v>
      </c>
      <c r="D45" s="151"/>
      <c r="E45" s="2" t="s">
        <v>10</v>
      </c>
      <c r="F45" s="154" t="s">
        <v>277</v>
      </c>
      <c r="G45" s="155" t="s">
        <v>31</v>
      </c>
      <c r="H45" s="2" t="s">
        <v>214</v>
      </c>
      <c r="I45" s="2" t="s">
        <v>82</v>
      </c>
      <c r="J45" s="2" t="s">
        <v>13</v>
      </c>
      <c r="K45" s="156" t="s">
        <v>83</v>
      </c>
      <c r="L45" s="156" t="s">
        <v>84</v>
      </c>
      <c r="M45" s="3">
        <v>0.3</v>
      </c>
      <c r="N45" s="156" t="s">
        <v>389</v>
      </c>
      <c r="O45" s="10">
        <f t="shared" si="1"/>
        <v>1.6666666666666666E-2</v>
      </c>
      <c r="P45" s="2" t="s">
        <v>19</v>
      </c>
      <c r="Q45" s="157" t="s">
        <v>258</v>
      </c>
      <c r="R45" s="5">
        <v>0.9</v>
      </c>
      <c r="S45" s="169">
        <v>0.9</v>
      </c>
      <c r="T45" s="36">
        <v>1</v>
      </c>
      <c r="U45" s="38" t="s">
        <v>353</v>
      </c>
      <c r="V45" s="36">
        <v>0.91</v>
      </c>
      <c r="W45" s="38" t="s">
        <v>354</v>
      </c>
      <c r="X45" s="36">
        <v>0.81</v>
      </c>
      <c r="Y45" s="38" t="s">
        <v>355</v>
      </c>
      <c r="Z45" s="37" t="s">
        <v>380</v>
      </c>
      <c r="AA45" s="138" t="s">
        <v>418</v>
      </c>
      <c r="AB45" s="76"/>
      <c r="AC45" s="57"/>
      <c r="AD45" s="28"/>
      <c r="AE45" s="26"/>
      <c r="AF45" s="26"/>
      <c r="AG45" s="26"/>
      <c r="AH45" s="26"/>
      <c r="AI45" s="26"/>
      <c r="AJ45" s="26"/>
      <c r="AK45" s="70" t="s">
        <v>76</v>
      </c>
    </row>
    <row r="46" spans="1:37" ht="137.1" customHeight="1" x14ac:dyDescent="0.3">
      <c r="A46" s="159">
        <v>51</v>
      </c>
      <c r="B46" s="4"/>
      <c r="C46" s="153" t="s">
        <v>194</v>
      </c>
      <c r="D46" s="151"/>
      <c r="E46" s="2" t="s">
        <v>10</v>
      </c>
      <c r="F46" s="154" t="s">
        <v>277</v>
      </c>
      <c r="G46" s="155" t="s">
        <v>31</v>
      </c>
      <c r="H46" s="2" t="s">
        <v>215</v>
      </c>
      <c r="I46" s="2" t="s">
        <v>85</v>
      </c>
      <c r="J46" s="2" t="s">
        <v>13</v>
      </c>
      <c r="K46" s="156" t="s">
        <v>86</v>
      </c>
      <c r="L46" s="156" t="s">
        <v>87</v>
      </c>
      <c r="M46" s="3">
        <v>0.2</v>
      </c>
      <c r="N46" s="156" t="s">
        <v>252</v>
      </c>
      <c r="O46" s="10">
        <f t="shared" si="1"/>
        <v>1.1111111111111112E-2</v>
      </c>
      <c r="P46" s="2">
        <v>0</v>
      </c>
      <c r="Q46" s="157" t="s">
        <v>258</v>
      </c>
      <c r="R46" s="6">
        <v>0</v>
      </c>
      <c r="S46" s="171">
        <v>0</v>
      </c>
      <c r="T46" s="163">
        <v>0</v>
      </c>
      <c r="U46" s="38" t="s">
        <v>356</v>
      </c>
      <c r="V46" s="39">
        <v>0</v>
      </c>
      <c r="W46" s="38" t="s">
        <v>356</v>
      </c>
      <c r="X46" s="39">
        <v>0</v>
      </c>
      <c r="Y46" s="38" t="s">
        <v>356</v>
      </c>
      <c r="Z46" s="37" t="s">
        <v>375</v>
      </c>
      <c r="AA46" s="139" t="s">
        <v>402</v>
      </c>
      <c r="AB46" s="83"/>
      <c r="AC46" s="56"/>
      <c r="AD46" s="28"/>
      <c r="AE46" s="29"/>
      <c r="AF46" s="29"/>
      <c r="AG46" s="29"/>
      <c r="AH46" s="29"/>
      <c r="AI46" s="29"/>
      <c r="AJ46" s="29"/>
      <c r="AK46" s="70" t="s">
        <v>88</v>
      </c>
    </row>
    <row r="47" spans="1:37" ht="260.25" customHeight="1" x14ac:dyDescent="0.3">
      <c r="A47" s="159">
        <v>52</v>
      </c>
      <c r="B47" s="4"/>
      <c r="C47" s="153" t="s">
        <v>193</v>
      </c>
      <c r="D47" s="151">
        <v>5.5555555555555552E-2</v>
      </c>
      <c r="E47" s="2" t="s">
        <v>10</v>
      </c>
      <c r="F47" s="154" t="s">
        <v>277</v>
      </c>
      <c r="G47" s="155" t="s">
        <v>31</v>
      </c>
      <c r="H47" s="2" t="s">
        <v>210</v>
      </c>
      <c r="I47" s="2" t="s">
        <v>32</v>
      </c>
      <c r="J47" s="2" t="s">
        <v>13</v>
      </c>
      <c r="K47" s="156" t="s">
        <v>382</v>
      </c>
      <c r="L47" s="156" t="s">
        <v>33</v>
      </c>
      <c r="M47" s="3">
        <v>0.3</v>
      </c>
      <c r="N47" s="156" t="s">
        <v>393</v>
      </c>
      <c r="O47" s="10">
        <f t="shared" si="1"/>
        <v>1.6666666666666666E-2</v>
      </c>
      <c r="P47" s="2" t="s">
        <v>17</v>
      </c>
      <c r="Q47" s="157" t="s">
        <v>260</v>
      </c>
      <c r="R47" s="5">
        <v>0.8</v>
      </c>
      <c r="S47" s="169">
        <v>0.8</v>
      </c>
      <c r="T47" s="36">
        <v>0.78</v>
      </c>
      <c r="U47" s="38" t="s">
        <v>322</v>
      </c>
      <c r="V47" s="36">
        <v>0.72</v>
      </c>
      <c r="W47" s="38" t="s">
        <v>323</v>
      </c>
      <c r="X47" s="51">
        <v>0.9</v>
      </c>
      <c r="Y47" s="52" t="s">
        <v>396</v>
      </c>
      <c r="Z47" s="38" t="s">
        <v>378</v>
      </c>
      <c r="AA47" s="140" t="s">
        <v>417</v>
      </c>
      <c r="AB47" s="79"/>
      <c r="AC47" s="55"/>
      <c r="AD47" s="28"/>
      <c r="AE47" s="28"/>
      <c r="AF47" s="28"/>
      <c r="AG47" s="28"/>
      <c r="AH47" s="28"/>
      <c r="AI47" s="28"/>
      <c r="AJ47" s="28"/>
      <c r="AK47" s="70" t="s">
        <v>34</v>
      </c>
    </row>
    <row r="48" spans="1:37" ht="265.5" customHeight="1" thickBot="1" x14ac:dyDescent="0.35">
      <c r="A48" s="159">
        <v>53</v>
      </c>
      <c r="B48" s="4"/>
      <c r="C48" s="153" t="s">
        <v>193</v>
      </c>
      <c r="D48" s="151"/>
      <c r="E48" s="2" t="s">
        <v>10</v>
      </c>
      <c r="F48" s="154" t="s">
        <v>277</v>
      </c>
      <c r="G48" s="155" t="s">
        <v>31</v>
      </c>
      <c r="H48" s="2" t="s">
        <v>210</v>
      </c>
      <c r="I48" s="2" t="s">
        <v>32</v>
      </c>
      <c r="J48" s="2" t="s">
        <v>13</v>
      </c>
      <c r="K48" s="156" t="s">
        <v>272</v>
      </c>
      <c r="L48" s="156" t="s">
        <v>383</v>
      </c>
      <c r="M48" s="3">
        <v>0.3</v>
      </c>
      <c r="N48" s="156" t="s">
        <v>384</v>
      </c>
      <c r="O48" s="10">
        <f t="shared" si="1"/>
        <v>1.6666666666666666E-2</v>
      </c>
      <c r="P48" s="2" t="s">
        <v>17</v>
      </c>
      <c r="Q48" s="157" t="s">
        <v>258</v>
      </c>
      <c r="R48" s="5" t="s">
        <v>17</v>
      </c>
      <c r="S48" s="169">
        <v>0.9</v>
      </c>
      <c r="T48" s="36">
        <v>1</v>
      </c>
      <c r="U48" s="38" t="s">
        <v>324</v>
      </c>
      <c r="V48" s="36">
        <v>1</v>
      </c>
      <c r="W48" s="38" t="s">
        <v>324</v>
      </c>
      <c r="X48" s="36">
        <v>1</v>
      </c>
      <c r="Y48" s="38" t="s">
        <v>324</v>
      </c>
      <c r="Z48" s="37" t="s">
        <v>375</v>
      </c>
      <c r="AA48" s="130" t="s">
        <v>419</v>
      </c>
      <c r="AB48" s="68"/>
      <c r="AC48" s="55"/>
      <c r="AD48" s="28"/>
      <c r="AE48" s="25"/>
      <c r="AF48" s="28"/>
      <c r="AG48" s="28"/>
      <c r="AH48" s="28"/>
      <c r="AI48" s="28"/>
      <c r="AJ48" s="28"/>
      <c r="AK48" s="71" t="s">
        <v>34</v>
      </c>
    </row>
    <row r="49" spans="1:37" customFormat="1" ht="137.1" customHeight="1" x14ac:dyDescent="0.25">
      <c r="A49" s="23">
        <v>54</v>
      </c>
      <c r="B49" s="4"/>
      <c r="C49" s="11" t="s">
        <v>193</v>
      </c>
      <c r="D49" s="151"/>
      <c r="E49" s="2" t="s">
        <v>10</v>
      </c>
      <c r="F49" s="172" t="s">
        <v>277</v>
      </c>
      <c r="G49" s="2" t="s">
        <v>31</v>
      </c>
      <c r="H49" s="2" t="s">
        <v>210</v>
      </c>
      <c r="I49" s="2" t="s">
        <v>35</v>
      </c>
      <c r="J49" s="2" t="s">
        <v>13</v>
      </c>
      <c r="K49" s="2" t="s">
        <v>36</v>
      </c>
      <c r="L49" s="2" t="s">
        <v>37</v>
      </c>
      <c r="M49" s="3">
        <v>0.2</v>
      </c>
      <c r="N49" s="2"/>
      <c r="O49" s="10">
        <f t="shared" si="1"/>
        <v>1.1111111111111112E-2</v>
      </c>
      <c r="P49" s="2" t="s">
        <v>17</v>
      </c>
      <c r="Q49" s="12" t="s">
        <v>262</v>
      </c>
      <c r="R49" s="5" t="s">
        <v>17</v>
      </c>
      <c r="S49" s="164">
        <v>0.4</v>
      </c>
      <c r="T49" s="13"/>
      <c r="U49" s="13"/>
      <c r="V49" s="13"/>
      <c r="W49" s="13"/>
      <c r="X49" s="13"/>
      <c r="Y49" s="13"/>
      <c r="Z49" s="13"/>
      <c r="AA49" s="131"/>
      <c r="AB49" s="65"/>
      <c r="AC49" s="13"/>
      <c r="AD49" s="13"/>
      <c r="AE49" s="13"/>
      <c r="AF49" s="13"/>
      <c r="AG49" s="13"/>
      <c r="AH49" s="13"/>
      <c r="AI49" s="13"/>
      <c r="AJ49" s="13"/>
      <c r="AK49" s="19" t="s">
        <v>34</v>
      </c>
    </row>
    <row r="50" spans="1:37" customFormat="1" ht="137.1" customHeight="1" x14ac:dyDescent="0.25">
      <c r="A50" s="23">
        <v>55</v>
      </c>
      <c r="B50" s="4"/>
      <c r="C50" s="11" t="s">
        <v>193</v>
      </c>
      <c r="D50" s="151"/>
      <c r="E50" s="2" t="s">
        <v>10</v>
      </c>
      <c r="F50" s="172" t="s">
        <v>277</v>
      </c>
      <c r="G50" s="2" t="s">
        <v>31</v>
      </c>
      <c r="H50" s="2" t="s">
        <v>210</v>
      </c>
      <c r="I50" s="2" t="s">
        <v>38</v>
      </c>
      <c r="J50" s="2" t="s">
        <v>13</v>
      </c>
      <c r="K50" s="2" t="s">
        <v>39</v>
      </c>
      <c r="L50" s="2" t="s">
        <v>40</v>
      </c>
      <c r="M50" s="3">
        <v>0.2</v>
      </c>
      <c r="N50" s="2" t="s">
        <v>41</v>
      </c>
      <c r="O50" s="10">
        <f t="shared" si="1"/>
        <v>1.1111111111111112E-2</v>
      </c>
      <c r="P50" s="2" t="s">
        <v>17</v>
      </c>
      <c r="Q50" s="12" t="s">
        <v>257</v>
      </c>
      <c r="R50" s="5" t="s">
        <v>17</v>
      </c>
      <c r="S50" s="165">
        <v>200</v>
      </c>
      <c r="T50" s="13"/>
      <c r="U50" s="13"/>
      <c r="V50" s="13"/>
      <c r="W50" s="13"/>
      <c r="X50" s="13"/>
      <c r="Y50" s="13"/>
      <c r="Z50" s="13"/>
      <c r="AA50" s="127"/>
      <c r="AB50" s="13"/>
      <c r="AC50" s="13"/>
      <c r="AD50" s="13"/>
      <c r="AE50" s="13"/>
      <c r="AF50" s="13"/>
      <c r="AG50" s="13"/>
      <c r="AH50" s="13"/>
      <c r="AI50" s="13"/>
      <c r="AJ50" s="13"/>
      <c r="AK50" s="2" t="s">
        <v>34</v>
      </c>
    </row>
    <row r="51" spans="1:37" customFormat="1" ht="44.25" customHeight="1" thickBot="1" x14ac:dyDescent="0.3">
      <c r="A51" s="23">
        <v>56</v>
      </c>
      <c r="B51" s="4" t="s">
        <v>43</v>
      </c>
      <c r="C51" s="11" t="s">
        <v>191</v>
      </c>
      <c r="D51" s="151">
        <v>5.5555555555555552E-2</v>
      </c>
      <c r="E51" s="2" t="s">
        <v>10</v>
      </c>
      <c r="F51" s="172" t="s">
        <v>277</v>
      </c>
      <c r="G51" s="2" t="s">
        <v>11</v>
      </c>
      <c r="H51" s="2" t="s">
        <v>206</v>
      </c>
      <c r="I51" s="2" t="s">
        <v>248</v>
      </c>
      <c r="J51" s="2" t="s">
        <v>13</v>
      </c>
      <c r="K51" s="2" t="s">
        <v>22</v>
      </c>
      <c r="L51" s="2" t="s">
        <v>23</v>
      </c>
      <c r="M51" s="3">
        <v>0.25</v>
      </c>
      <c r="N51" s="2"/>
      <c r="O51" s="10">
        <f t="shared" si="1"/>
        <v>1.3888888888888888E-2</v>
      </c>
      <c r="P51" s="5">
        <v>0.78</v>
      </c>
      <c r="Q51" s="12" t="s">
        <v>257</v>
      </c>
      <c r="R51" s="5">
        <v>0.93</v>
      </c>
      <c r="S51" s="164">
        <v>0.95</v>
      </c>
      <c r="T51" s="13"/>
      <c r="U51" s="13"/>
      <c r="V51" s="13"/>
      <c r="W51" s="13"/>
      <c r="X51" s="13"/>
      <c r="Y51" s="13"/>
      <c r="Z51" s="13"/>
      <c r="AA51" s="133"/>
      <c r="AB51" s="62"/>
      <c r="AC51" s="13"/>
      <c r="AD51" s="13"/>
      <c r="AE51" s="13"/>
      <c r="AF51" s="13"/>
      <c r="AG51" s="13"/>
      <c r="AH51" s="13"/>
      <c r="AI51" s="13"/>
      <c r="AJ51" s="13"/>
      <c r="AK51" s="61" t="s">
        <v>24</v>
      </c>
    </row>
    <row r="52" spans="1:37" ht="272.25" customHeight="1" thickBot="1" x14ac:dyDescent="0.35">
      <c r="A52" s="159">
        <v>57</v>
      </c>
      <c r="B52" s="4" t="s">
        <v>43</v>
      </c>
      <c r="C52" s="153" t="s">
        <v>191</v>
      </c>
      <c r="D52" s="151"/>
      <c r="E52" s="2" t="s">
        <v>10</v>
      </c>
      <c r="F52" s="154" t="s">
        <v>277</v>
      </c>
      <c r="G52" s="155" t="s">
        <v>11</v>
      </c>
      <c r="H52" s="2" t="s">
        <v>206</v>
      </c>
      <c r="I52" s="2" t="s">
        <v>25</v>
      </c>
      <c r="J52" s="2" t="s">
        <v>13</v>
      </c>
      <c r="K52" s="156" t="s">
        <v>26</v>
      </c>
      <c r="L52" s="156" t="s">
        <v>27</v>
      </c>
      <c r="M52" s="3">
        <v>0.25</v>
      </c>
      <c r="N52" s="156"/>
      <c r="O52" s="10">
        <f t="shared" si="1"/>
        <v>1.3888888888888888E-2</v>
      </c>
      <c r="P52" s="5">
        <v>0.99280000000000002</v>
      </c>
      <c r="Q52" s="157" t="s">
        <v>258</v>
      </c>
      <c r="R52" s="5">
        <v>0.93</v>
      </c>
      <c r="S52" s="169">
        <v>0.95</v>
      </c>
      <c r="T52" s="36">
        <v>1</v>
      </c>
      <c r="U52" s="43" t="s">
        <v>325</v>
      </c>
      <c r="V52" s="36">
        <v>0.97499999999999998</v>
      </c>
      <c r="W52" s="43" t="s">
        <v>326</v>
      </c>
      <c r="X52" s="36">
        <v>0.95199999999999996</v>
      </c>
      <c r="Y52" s="37" t="s">
        <v>327</v>
      </c>
      <c r="Z52" s="37" t="s">
        <v>375</v>
      </c>
      <c r="AA52" s="141" t="s">
        <v>403</v>
      </c>
      <c r="AB52" s="84"/>
      <c r="AC52" s="57"/>
      <c r="AD52" s="26"/>
      <c r="AE52" s="25"/>
      <c r="AF52" s="27"/>
      <c r="AG52" s="26"/>
      <c r="AH52" s="26"/>
      <c r="AI52" s="26"/>
      <c r="AJ52" s="26"/>
      <c r="AK52" s="85" t="s">
        <v>24</v>
      </c>
    </row>
    <row r="53" spans="1:37" customFormat="1" ht="49.5" customHeight="1" thickBot="1" x14ac:dyDescent="0.3">
      <c r="A53" s="23">
        <v>58</v>
      </c>
      <c r="B53" s="4" t="s">
        <v>43</v>
      </c>
      <c r="C53" s="11" t="s">
        <v>191</v>
      </c>
      <c r="D53" s="151"/>
      <c r="E53" s="2" t="s">
        <v>10</v>
      </c>
      <c r="F53" s="172" t="s">
        <v>277</v>
      </c>
      <c r="G53" s="2" t="s">
        <v>11</v>
      </c>
      <c r="H53" s="2" t="s">
        <v>207</v>
      </c>
      <c r="I53" s="2" t="s">
        <v>28</v>
      </c>
      <c r="J53" s="2" t="s">
        <v>13</v>
      </c>
      <c r="K53" s="2" t="s">
        <v>29</v>
      </c>
      <c r="L53" s="2" t="s">
        <v>30</v>
      </c>
      <c r="M53" s="3">
        <v>0.5</v>
      </c>
      <c r="N53" s="2"/>
      <c r="O53" s="10">
        <f t="shared" si="1"/>
        <v>2.7777777777777776E-2</v>
      </c>
      <c r="P53" s="2" t="s">
        <v>17</v>
      </c>
      <c r="Q53" s="12" t="s">
        <v>257</v>
      </c>
      <c r="R53" s="14">
        <v>1</v>
      </c>
      <c r="S53" s="165">
        <v>1</v>
      </c>
      <c r="T53" s="13"/>
      <c r="U53" s="13"/>
      <c r="V53" s="13"/>
      <c r="W53" s="13"/>
      <c r="X53" s="13"/>
      <c r="Y53" s="13"/>
      <c r="Z53" s="13"/>
      <c r="AA53" s="135"/>
      <c r="AB53" s="64"/>
      <c r="AC53" s="13"/>
      <c r="AD53" s="13"/>
      <c r="AE53" s="13"/>
      <c r="AF53" s="13"/>
      <c r="AG53" s="13"/>
      <c r="AH53" s="13"/>
      <c r="AI53" s="13"/>
      <c r="AJ53" s="13"/>
      <c r="AK53" s="63" t="s">
        <v>24</v>
      </c>
    </row>
    <row r="54" spans="1:37" ht="354.75" customHeight="1" x14ac:dyDescent="0.3">
      <c r="A54" s="159">
        <v>59</v>
      </c>
      <c r="B54" s="4"/>
      <c r="C54" s="153" t="s">
        <v>196</v>
      </c>
      <c r="D54" s="151"/>
      <c r="E54" s="2"/>
      <c r="F54" s="154" t="s">
        <v>277</v>
      </c>
      <c r="G54" s="155" t="s">
        <v>11</v>
      </c>
      <c r="H54" s="2"/>
      <c r="I54" s="2"/>
      <c r="J54" s="2"/>
      <c r="K54" s="156" t="s">
        <v>142</v>
      </c>
      <c r="L54" s="156" t="s">
        <v>143</v>
      </c>
      <c r="M54" s="3"/>
      <c r="N54" s="156" t="s">
        <v>144</v>
      </c>
      <c r="O54" s="10"/>
      <c r="P54" s="2"/>
      <c r="Q54" s="157" t="s">
        <v>258</v>
      </c>
      <c r="R54" s="14"/>
      <c r="S54" s="169">
        <v>0.9</v>
      </c>
      <c r="T54" s="36">
        <v>0.82</v>
      </c>
      <c r="U54" s="37" t="s">
        <v>357</v>
      </c>
      <c r="V54" s="36">
        <v>0.89900000000000002</v>
      </c>
      <c r="W54" s="37" t="s">
        <v>358</v>
      </c>
      <c r="X54" s="36">
        <v>0.82</v>
      </c>
      <c r="Y54" s="37" t="s">
        <v>359</v>
      </c>
      <c r="Z54" s="37" t="s">
        <v>381</v>
      </c>
      <c r="AA54" s="134" t="s">
        <v>420</v>
      </c>
      <c r="AB54" s="77"/>
      <c r="AC54" s="57"/>
      <c r="AD54" s="32"/>
      <c r="AE54" s="26"/>
      <c r="AF54" s="26"/>
      <c r="AG54" s="26"/>
      <c r="AH54" s="26"/>
      <c r="AI54" s="26"/>
      <c r="AJ54" s="26"/>
      <c r="AK54" s="69" t="s">
        <v>145</v>
      </c>
    </row>
    <row r="55" spans="1:37" ht="181.5" customHeight="1" x14ac:dyDescent="0.3">
      <c r="A55" s="159">
        <v>60</v>
      </c>
      <c r="B55" s="4"/>
      <c r="C55" s="153" t="s">
        <v>196</v>
      </c>
      <c r="D55" s="151"/>
      <c r="E55" s="2"/>
      <c r="F55" s="154" t="s">
        <v>277</v>
      </c>
      <c r="G55" s="155" t="s">
        <v>11</v>
      </c>
      <c r="H55" s="2"/>
      <c r="I55" s="2"/>
      <c r="J55" s="2"/>
      <c r="K55" s="156" t="s">
        <v>138</v>
      </c>
      <c r="L55" s="156" t="s">
        <v>139</v>
      </c>
      <c r="M55" s="3"/>
      <c r="N55" s="156" t="s">
        <v>140</v>
      </c>
      <c r="O55" s="10"/>
      <c r="P55" s="2"/>
      <c r="Q55" s="157" t="s">
        <v>261</v>
      </c>
      <c r="R55" s="14"/>
      <c r="S55" s="169">
        <v>0.9</v>
      </c>
      <c r="T55" s="35"/>
      <c r="U55" s="35"/>
      <c r="V55" s="35"/>
      <c r="W55" s="35"/>
      <c r="X55" s="36">
        <v>1</v>
      </c>
      <c r="Y55" s="37" t="s">
        <v>360</v>
      </c>
      <c r="Z55" s="37" t="s">
        <v>375</v>
      </c>
      <c r="AA55" s="129" t="s">
        <v>405</v>
      </c>
      <c r="AB55" s="86"/>
      <c r="AC55" s="59"/>
      <c r="AD55" s="26"/>
      <c r="AE55" s="26"/>
      <c r="AF55" s="26"/>
      <c r="AG55" s="26"/>
      <c r="AH55" s="26"/>
      <c r="AI55" s="26"/>
      <c r="AJ55" s="26"/>
      <c r="AK55" s="70" t="s">
        <v>141</v>
      </c>
    </row>
    <row r="56" spans="1:37" ht="222" customHeight="1" thickBot="1" x14ac:dyDescent="0.35">
      <c r="A56" s="159">
        <v>61</v>
      </c>
      <c r="B56" s="4" t="s">
        <v>124</v>
      </c>
      <c r="C56" s="153" t="s">
        <v>196</v>
      </c>
      <c r="D56" s="151">
        <v>5.5555555555555552E-2</v>
      </c>
      <c r="E56" s="2" t="s">
        <v>10</v>
      </c>
      <c r="F56" s="154" t="s">
        <v>277</v>
      </c>
      <c r="G56" s="155" t="s">
        <v>11</v>
      </c>
      <c r="H56" s="2" t="s">
        <v>125</v>
      </c>
      <c r="I56" s="2" t="s">
        <v>126</v>
      </c>
      <c r="J56" s="2" t="s">
        <v>13</v>
      </c>
      <c r="K56" s="156" t="s">
        <v>127</v>
      </c>
      <c r="L56" s="156" t="s">
        <v>128</v>
      </c>
      <c r="M56" s="3">
        <v>0.2</v>
      </c>
      <c r="N56" s="156" t="s">
        <v>129</v>
      </c>
      <c r="O56" s="10">
        <f t="shared" si="1"/>
        <v>1.1111111111111112E-2</v>
      </c>
      <c r="P56" s="2" t="s">
        <v>17</v>
      </c>
      <c r="Q56" s="157" t="s">
        <v>261</v>
      </c>
      <c r="R56" s="5" t="s">
        <v>19</v>
      </c>
      <c r="S56" s="169">
        <v>1</v>
      </c>
      <c r="T56" s="35"/>
      <c r="U56" s="35"/>
      <c r="V56" s="35"/>
      <c r="W56" s="35"/>
      <c r="X56" s="36">
        <v>1</v>
      </c>
      <c r="Y56" s="37" t="s">
        <v>360</v>
      </c>
      <c r="Z56" s="37" t="s">
        <v>375</v>
      </c>
      <c r="AA56" s="130" t="s">
        <v>404</v>
      </c>
      <c r="AB56" s="87"/>
      <c r="AC56" s="59"/>
      <c r="AD56" s="26"/>
      <c r="AE56" s="26"/>
      <c r="AF56" s="26"/>
      <c r="AG56" s="26"/>
      <c r="AH56" s="26"/>
      <c r="AI56" s="26"/>
      <c r="AJ56" s="26"/>
      <c r="AK56" s="71" t="s">
        <v>130</v>
      </c>
    </row>
    <row r="57" spans="1:37" customFormat="1" ht="132.6" customHeight="1" x14ac:dyDescent="0.25">
      <c r="A57" s="23">
        <v>62</v>
      </c>
      <c r="B57" s="4" t="s">
        <v>124</v>
      </c>
      <c r="C57" s="11" t="s">
        <v>196</v>
      </c>
      <c r="D57" s="151"/>
      <c r="E57" s="2" t="s">
        <v>10</v>
      </c>
      <c r="F57" s="172" t="s">
        <v>277</v>
      </c>
      <c r="G57" s="2" t="s">
        <v>11</v>
      </c>
      <c r="H57" s="2" t="s">
        <v>125</v>
      </c>
      <c r="I57" s="2" t="s">
        <v>131</v>
      </c>
      <c r="J57" s="2" t="s">
        <v>13</v>
      </c>
      <c r="K57" s="2" t="s">
        <v>132</v>
      </c>
      <c r="L57" s="2" t="s">
        <v>133</v>
      </c>
      <c r="M57" s="3">
        <v>0.2</v>
      </c>
      <c r="N57" s="2" t="s">
        <v>134</v>
      </c>
      <c r="O57" s="10">
        <f t="shared" si="1"/>
        <v>1.1111111111111112E-2</v>
      </c>
      <c r="P57" s="2" t="s">
        <v>19</v>
      </c>
      <c r="Q57" s="12" t="s">
        <v>262</v>
      </c>
      <c r="R57" s="5" t="s">
        <v>19</v>
      </c>
      <c r="S57" s="164">
        <v>0.95</v>
      </c>
      <c r="T57" s="13"/>
      <c r="U57" s="13"/>
      <c r="V57" s="13"/>
      <c r="W57" s="13"/>
      <c r="X57" s="13"/>
      <c r="Y57" s="13"/>
      <c r="Z57" s="13"/>
      <c r="AA57" s="131"/>
      <c r="AB57" s="65"/>
      <c r="AC57" s="13"/>
      <c r="AD57" s="13"/>
      <c r="AE57" s="13"/>
      <c r="AF57" s="13"/>
      <c r="AG57" s="13"/>
      <c r="AH57" s="13"/>
      <c r="AI57" s="13"/>
      <c r="AJ57" s="13"/>
      <c r="AK57" s="19" t="s">
        <v>130</v>
      </c>
    </row>
    <row r="58" spans="1:37" customFormat="1" ht="132.6" customHeight="1" x14ac:dyDescent="0.25">
      <c r="A58" s="23">
        <v>63</v>
      </c>
      <c r="B58" s="4" t="s">
        <v>124</v>
      </c>
      <c r="C58" s="11" t="s">
        <v>196</v>
      </c>
      <c r="D58" s="151"/>
      <c r="E58" s="2" t="s">
        <v>10</v>
      </c>
      <c r="F58" s="172" t="s">
        <v>277</v>
      </c>
      <c r="G58" s="2" t="s">
        <v>11</v>
      </c>
      <c r="H58" s="2" t="s">
        <v>125</v>
      </c>
      <c r="I58" s="2" t="s">
        <v>135</v>
      </c>
      <c r="J58" s="2" t="s">
        <v>13</v>
      </c>
      <c r="K58" s="2" t="s">
        <v>136</v>
      </c>
      <c r="L58" s="2" t="s">
        <v>137</v>
      </c>
      <c r="M58" s="3">
        <v>0.2</v>
      </c>
      <c r="N58" s="2"/>
      <c r="O58" s="10">
        <f t="shared" si="1"/>
        <v>1.1111111111111112E-2</v>
      </c>
      <c r="P58" s="2" t="s">
        <v>19</v>
      </c>
      <c r="Q58" s="12" t="s">
        <v>257</v>
      </c>
      <c r="R58" s="5" t="s">
        <v>19</v>
      </c>
      <c r="S58" s="164">
        <v>1</v>
      </c>
      <c r="T58" s="13"/>
      <c r="U58" s="13"/>
      <c r="V58" s="13"/>
      <c r="W58" s="13"/>
      <c r="X58" s="13"/>
      <c r="Y58" s="13"/>
      <c r="Z58" s="13"/>
      <c r="AA58" s="127"/>
      <c r="AB58" s="13"/>
      <c r="AC58" s="13"/>
      <c r="AD58" s="13"/>
      <c r="AE58" s="13"/>
      <c r="AF58" s="13"/>
      <c r="AG58" s="13"/>
      <c r="AH58" s="13"/>
      <c r="AI58" s="13"/>
      <c r="AJ58" s="13"/>
      <c r="AK58" s="2" t="s">
        <v>130</v>
      </c>
    </row>
    <row r="59" spans="1:37" customFormat="1" ht="132.6" customHeight="1" thickBot="1" x14ac:dyDescent="0.3">
      <c r="A59" s="23">
        <v>64</v>
      </c>
      <c r="B59" s="4"/>
      <c r="C59" s="11" t="s">
        <v>265</v>
      </c>
      <c r="D59" s="151"/>
      <c r="E59" s="2" t="s">
        <v>231</v>
      </c>
      <c r="F59" s="172" t="s">
        <v>277</v>
      </c>
      <c r="G59" s="2" t="s">
        <v>59</v>
      </c>
      <c r="H59" s="2" t="s">
        <v>221</v>
      </c>
      <c r="I59" s="2" t="s">
        <v>233</v>
      </c>
      <c r="J59" s="2" t="s">
        <v>13</v>
      </c>
      <c r="K59" s="2" t="s">
        <v>60</v>
      </c>
      <c r="L59" s="2" t="s">
        <v>61</v>
      </c>
      <c r="M59" s="3">
        <v>0.7</v>
      </c>
      <c r="N59" s="2" t="s">
        <v>62</v>
      </c>
      <c r="O59" s="10">
        <f t="shared" si="1"/>
        <v>3.8888888888888883E-2</v>
      </c>
      <c r="P59" s="2" t="s">
        <v>17</v>
      </c>
      <c r="Q59" s="12" t="s">
        <v>262</v>
      </c>
      <c r="R59" s="5">
        <v>0.7</v>
      </c>
      <c r="S59" s="164">
        <v>0.9</v>
      </c>
      <c r="T59" s="13"/>
      <c r="U59" s="13"/>
      <c r="V59" s="13"/>
      <c r="W59" s="13"/>
      <c r="X59" s="13"/>
      <c r="Y59" s="13"/>
      <c r="Z59" s="13"/>
      <c r="AA59" s="133"/>
      <c r="AB59" s="62"/>
      <c r="AC59" s="13"/>
      <c r="AD59" s="13"/>
      <c r="AE59" s="13"/>
      <c r="AF59" s="13"/>
      <c r="AG59" s="13"/>
      <c r="AH59" s="13"/>
      <c r="AI59" s="13"/>
      <c r="AJ59" s="13"/>
      <c r="AK59" s="61" t="s">
        <v>232</v>
      </c>
    </row>
    <row r="60" spans="1:37" ht="328.5" thickBot="1" x14ac:dyDescent="0.35">
      <c r="A60" s="159">
        <v>65</v>
      </c>
      <c r="B60" s="4" t="s">
        <v>164</v>
      </c>
      <c r="C60" s="153" t="s">
        <v>197</v>
      </c>
      <c r="D60" s="151">
        <v>5.5555555555555552E-2</v>
      </c>
      <c r="E60" s="2" t="s">
        <v>10</v>
      </c>
      <c r="F60" s="154" t="s">
        <v>278</v>
      </c>
      <c r="G60" s="155" t="s">
        <v>11</v>
      </c>
      <c r="H60" s="2" t="s">
        <v>220</v>
      </c>
      <c r="I60" s="2" t="s">
        <v>163</v>
      </c>
      <c r="J60" s="2" t="s">
        <v>13</v>
      </c>
      <c r="K60" s="156" t="s">
        <v>303</v>
      </c>
      <c r="L60" s="156" t="s">
        <v>304</v>
      </c>
      <c r="M60" s="3">
        <v>0.25</v>
      </c>
      <c r="N60" s="156" t="s">
        <v>305</v>
      </c>
      <c r="O60" s="10">
        <f t="shared" si="1"/>
        <v>1.3888888888888888E-2</v>
      </c>
      <c r="P60" s="2" t="s">
        <v>19</v>
      </c>
      <c r="Q60" s="157" t="s">
        <v>260</v>
      </c>
      <c r="R60" s="5">
        <v>0.9</v>
      </c>
      <c r="S60" s="169">
        <v>1</v>
      </c>
      <c r="T60" s="45">
        <v>1</v>
      </c>
      <c r="U60" s="38" t="s">
        <v>328</v>
      </c>
      <c r="V60" s="45">
        <v>1</v>
      </c>
      <c r="W60" s="46" t="s">
        <v>329</v>
      </c>
      <c r="X60" s="45">
        <v>1</v>
      </c>
      <c r="Y60" s="46" t="s">
        <v>330</v>
      </c>
      <c r="Z60" s="37" t="s">
        <v>375</v>
      </c>
      <c r="AA60" s="141" t="s">
        <v>406</v>
      </c>
      <c r="AB60" s="88"/>
      <c r="AC60" s="60"/>
      <c r="AD60" s="31"/>
      <c r="AE60" s="31"/>
      <c r="AF60" s="31"/>
      <c r="AG60" s="31"/>
      <c r="AH60" s="31"/>
      <c r="AI60" s="31"/>
      <c r="AJ60" s="31"/>
      <c r="AK60" s="85" t="s">
        <v>230</v>
      </c>
    </row>
    <row r="74" spans="39:39" x14ac:dyDescent="0.35">
      <c r="AM74" s="48"/>
    </row>
  </sheetData>
  <sheetProtection algorithmName="SHA-512" hashValue="yrYrqwHzKmZuIti3sVh0KzLTFhueJ5R6hejEIIkikgEv0iAT1Ql74eRf/V//Amnduhb7pgMndmYoj67kpy9bHw==" saltValue="XP1ue4crJWiuQMEIbZbxbg==" spinCount="100000" sheet="1" objects="1" scenarios="1"/>
  <autoFilter ref="A4:AK60" xr:uid="{00000000-0009-0000-0000-000000000000}"/>
  <mergeCells count="14">
    <mergeCell ref="AK1:AK3"/>
    <mergeCell ref="F1:S2"/>
    <mergeCell ref="AC3:AD3"/>
    <mergeCell ref="T1:AJ1"/>
    <mergeCell ref="T3:U3"/>
    <mergeCell ref="V3:W3"/>
    <mergeCell ref="X3:Y3"/>
    <mergeCell ref="AC2:AH2"/>
    <mergeCell ref="T2:AB2"/>
    <mergeCell ref="AE3:AF3"/>
    <mergeCell ref="AG3:AH3"/>
    <mergeCell ref="AA3:AB3"/>
    <mergeCell ref="A3:S3"/>
    <mergeCell ref="A1:C2"/>
  </mergeCells>
  <pageMargins left="0.7" right="0.7" top="0.75" bottom="0.75" header="0.3" footer="0.3"/>
  <pageSetup scale="16"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2020-04-30T05:00:00+00:00</Fecha_x0020_de_x0020_publicaci_x00f3_n>
  </documentManagement>
</p:properties>
</file>

<file path=customXml/itemProps1.xml><?xml version="1.0" encoding="utf-8"?>
<ds:datastoreItem xmlns:ds="http://schemas.openxmlformats.org/officeDocument/2006/customXml" ds:itemID="{ACEFC2C5-109D-4442-AFBC-7CA1B7420843}"/>
</file>

<file path=customXml/itemProps2.xml><?xml version="1.0" encoding="utf-8"?>
<ds:datastoreItem xmlns:ds="http://schemas.openxmlformats.org/officeDocument/2006/customXml" ds:itemID="{72EBB255-3076-4F0D-A6F2-4197009A1070}"/>
</file>

<file path=customXml/itemProps3.xml><?xml version="1.0" encoding="utf-8"?>
<ds:datastoreItem xmlns:ds="http://schemas.openxmlformats.org/officeDocument/2006/customXml" ds:itemID="{C2BC475D-E04E-43D3-8EB1-D20360970D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DE PROCESO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Yessi</dc:creator>
  <cp:lastModifiedBy>Juan Camilo Hernández Ochoa</cp:lastModifiedBy>
  <cp:lastPrinted>2020-06-23T16:35:50Z</cp:lastPrinted>
  <dcterms:created xsi:type="dcterms:W3CDTF">2019-12-03T20:40:31Z</dcterms:created>
  <dcterms:modified xsi:type="dcterms:W3CDTF">2021-09-27T13:53:58Z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