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jepcolombia-my.sharepoint.com/personal/juan_hernandez_jep_gov_co/Documents/Indicadores/2021/Monitoreos/"/>
    </mc:Choice>
  </mc:AlternateContent>
  <xr:revisionPtr revIDLastSave="34" documentId="13_ncr:1_{30613961-8523-46C3-A636-25E89D88D7C3}" xr6:coauthVersionLast="47" xr6:coauthVersionMax="47" xr10:uidLastSave="{F98D8179-22F9-4318-9FA0-D68EC7369297}"/>
  <bookViews>
    <workbookView xWindow="-120" yWindow="-120" windowWidth="29040" windowHeight="15840" xr2:uid="{AEE77583-86C9-4F93-B282-D278D8AC6212}"/>
  </bookViews>
  <sheets>
    <sheet name="INDICADORES DE PROCESO  2021" sheetId="2" r:id="rId1"/>
  </sheets>
  <definedNames>
    <definedName name="_xlnm._FilterDatabase" localSheetId="0" hidden="1">'INDICADORES DE PROCESO  2021'!$A$5:$BE$49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2" l="1"/>
  <c r="C29" i="2"/>
  <c r="C30" i="2"/>
  <c r="C31" i="2"/>
  <c r="C32" i="2"/>
  <c r="C33" i="2"/>
  <c r="C34" i="2"/>
  <c r="C35" i="2"/>
  <c r="C36" i="2"/>
  <c r="C37" i="2"/>
  <c r="C38" i="2"/>
  <c r="C39" i="2"/>
  <c r="C40" i="2"/>
  <c r="C41" i="2"/>
  <c r="C42" i="2"/>
  <c r="C43" i="2"/>
  <c r="C44" i="2"/>
  <c r="C45" i="2"/>
  <c r="C46" i="2"/>
  <c r="C47" i="2"/>
  <c r="C48" i="2"/>
  <c r="C28" i="2"/>
  <c r="C7" i="2"/>
  <c r="C8" i="2"/>
  <c r="C9" i="2"/>
  <c r="C10" i="2"/>
  <c r="C11" i="2"/>
  <c r="C12" i="2"/>
  <c r="C13" i="2"/>
  <c r="C14" i="2"/>
  <c r="C15" i="2"/>
  <c r="C16" i="2"/>
  <c r="C17" i="2"/>
  <c r="C18" i="2"/>
  <c r="C19" i="2"/>
  <c r="C20" i="2"/>
  <c r="C21" i="2"/>
  <c r="C22" i="2"/>
  <c r="C23" i="2"/>
  <c r="C24" i="2"/>
  <c r="C25" i="2"/>
  <c r="C2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Subdirección de Control Interno </author>
  </authors>
  <commentList>
    <comment ref="AI12" authorId="0" shapeId="0" xr:uid="{F47B4211-39EE-4BD5-A6DB-C295AEC4AE90}">
      <text>
        <r>
          <rPr>
            <b/>
            <sz val="9"/>
            <color indexed="81"/>
            <rFont val="Tahoma"/>
            <family val="2"/>
          </rPr>
          <t>Subdirección de Control Interno :</t>
        </r>
        <r>
          <rPr>
            <sz val="9"/>
            <color indexed="81"/>
            <rFont val="Tahoma"/>
            <family val="2"/>
          </rPr>
          <t xml:space="preserve">
</t>
        </r>
      </text>
    </comment>
  </commentList>
</comments>
</file>

<file path=xl/sharedStrings.xml><?xml version="1.0" encoding="utf-8"?>
<sst xmlns="http://schemas.openxmlformats.org/spreadsheetml/2006/main" count="959" uniqueCount="617">
  <si>
    <t xml:space="preserve">AVANCES DEL INDICADOR </t>
  </si>
  <si>
    <t>MATRIZ DE INDICADORES DE PROCESO VIGENCIA 2021.</t>
  </si>
  <si>
    <t xml:space="preserve">INFORMACIÓN BÁSICA </t>
  </si>
  <si>
    <t>MONITOREO PRIMER TRIMESTRE 2021 - PROCESOS</t>
  </si>
  <si>
    <t>SEGUIMIENTO PRIMER TRIMESTRE 2021 - SUBDIRECCIÓN DE FORTALECIMIENTO INSTITUCIONAL</t>
  </si>
  <si>
    <t>EVALUACIÓN PRIMER TRIMESTRE 2021 - SUBDIRECCIÓN DE CONTROL INTERNO</t>
  </si>
  <si>
    <t>MONITOREO SEGUNDO TRIMESTRE 2021 - PROCESOS</t>
  </si>
  <si>
    <t>SEGUIMIENTO SEGUNDO TRIMESTRE 2021 - SUBDIRECCIÓN DE FORTALECIMIENTO INSTITUCIONAL</t>
  </si>
  <si>
    <t>EVALUACIÓN SEGUNDO TRIMESTRE 2021 - SUBDIRECCIÓN DE CONTROL INTERNO</t>
  </si>
  <si>
    <t>MONITOREO TERCER TRIMESTRE 2021 - PROCESOS</t>
  </si>
  <si>
    <t>SEGUIMIENTO TERCER TRIMESTRE 2021 - SUBDIRECCIÓN DE FORTALECIMIENTO INSTITUCIONAL</t>
  </si>
  <si>
    <t>EVALUACIÓN TERCER TRIMESTRE 2021 - SUBDIRECCIÓN DE CONTROL INTERNO</t>
  </si>
  <si>
    <t>MONITOREO CUARTO TRIMESTRE 2021 - PROCESOS</t>
  </si>
  <si>
    <t>SEGUIMIENTO CUARTO TRIMESTRE 2021 - SUBDIRECCIÓN DE FORTALECIMIENTO INSTITUCIONAL</t>
  </si>
  <si>
    <t>EVALUACIÓN CUARTO TRIMESTRE 2021 - SUBDIRECCIÓN DE CONTROL INTERNO</t>
  </si>
  <si>
    <t>Enero 2021</t>
  </si>
  <si>
    <t>Febrero 2021</t>
  </si>
  <si>
    <t>Marzo 2021</t>
  </si>
  <si>
    <t>Abril 2021</t>
  </si>
  <si>
    <t>Mayo 2021</t>
  </si>
  <si>
    <t>Junio 2021</t>
  </si>
  <si>
    <t>Julio 2021</t>
  </si>
  <si>
    <t>Agosto 2021</t>
  </si>
  <si>
    <t>Septiembre 2021</t>
  </si>
  <si>
    <t>Octubre 2021</t>
  </si>
  <si>
    <t>Noviembre 2021</t>
  </si>
  <si>
    <t>Diciembre 2021</t>
  </si>
  <si>
    <t>Codigo del proceso</t>
  </si>
  <si>
    <t>ID Indicador</t>
  </si>
  <si>
    <t>Codigo Indicador</t>
  </si>
  <si>
    <t>Dependencia</t>
  </si>
  <si>
    <t>Proceso</t>
  </si>
  <si>
    <t>Objetivo estratégico JEP</t>
  </si>
  <si>
    <t>Nombre del indicador</t>
  </si>
  <si>
    <t>Fórmula del indicador</t>
  </si>
  <si>
    <t>Aclaraciones / Observaciones</t>
  </si>
  <si>
    <t>Periodicidad</t>
  </si>
  <si>
    <t>Línea base 2020</t>
  </si>
  <si>
    <t>Meta - 2021</t>
  </si>
  <si>
    <t>Tendencia</t>
  </si>
  <si>
    <t>Crítico</t>
  </si>
  <si>
    <t>Adecuado</t>
  </si>
  <si>
    <t>Óptimo</t>
  </si>
  <si>
    <t>Analisis cuantitativo</t>
  </si>
  <si>
    <t>Analisis cualitativo</t>
  </si>
  <si>
    <t>Seguimiento</t>
  </si>
  <si>
    <t>Evaluación</t>
  </si>
  <si>
    <t>Estado</t>
  </si>
  <si>
    <t>Subdirección de Planeación</t>
  </si>
  <si>
    <t xml:space="preserve">DIRECCIONAMIENTO ESTRATEGICO Y PLANEACIÓN </t>
  </si>
  <si>
    <t xml:space="preserve">Consolidar el fortalecimiento institucional que garantice la eficacia y la eficiencia en el cumplimiento de la misión de la Jurisdicción.
</t>
  </si>
  <si>
    <t>Porcentaje de ejecución del POA</t>
  </si>
  <si>
    <t>Total de actividades dentro del POA cumplidas/Total de actividades programadas dentro del POA</t>
  </si>
  <si>
    <t xml:space="preserve">Se entiende por actividades cumplidas dentro del POA aquellas que alcanzan la meta establecida en la vigencia. 
*El reporte de la medición del indicador se realizará en el primer trimestre de la siguiente vigencia, una vez sea concluido la labor de seguimiento y evaluación de las actividades cumplidas. </t>
  </si>
  <si>
    <t>Anual</t>
  </si>
  <si>
    <t xml:space="preserve">
95%</t>
  </si>
  <si>
    <t>Creciente</t>
  </si>
  <si>
    <t>0% - 89%</t>
  </si>
  <si>
    <t>90% - 94%</t>
  </si>
  <si>
    <t xml:space="preserve">95% - 100% </t>
  </si>
  <si>
    <t>N/A</t>
  </si>
  <si>
    <t>Durante el mes de enero se realizó el monitoreo del IV trimestre de 2020 por parte de las dependencias. De igual manera dio inicio al seguimiento por parte de los enlaces de la Subdirección de Planeación.</t>
  </si>
  <si>
    <t>Durante el mes de febrero se realizó el seguimiento del IV trimestre y se realizó análisis informe del cumplimiento de las actividades del  POA en 2020. El análisis del nivel técnico se compartió con  Subdirección de Planeación. Anexo documento en construcción: INFORME EJECUTIVO PLAN OPERATIVO DE ACCIÓN ANUAL 2020.</t>
  </si>
  <si>
    <t>NA</t>
  </si>
  <si>
    <t xml:space="preserve">NA
 por la periodicidad definida 
(anual en el primer trimestre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</si>
  <si>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para la vigencia 2021 no aplica en este corte. 
No obstante  y teniendo en cuenta lo informado por el proceso, se presentan  medición de la vigencia 2020 así: 
</t>
    </r>
    <r>
      <rPr>
        <b/>
        <sz val="11"/>
        <rFont val="Palatino Linotype"/>
        <family val="1"/>
      </rPr>
      <t>Enero.</t>
    </r>
    <r>
      <rPr>
        <sz val="11"/>
        <rFont val="Palatino Linotype"/>
        <family val="1"/>
      </rPr>
      <t xml:space="preserve">  El proceso realizó el monitoreo del</t>
    </r>
    <r>
      <rPr>
        <b/>
        <sz val="11"/>
        <rFont val="Palatino Linotype"/>
        <family val="1"/>
      </rPr>
      <t xml:space="preserve"> IV trimestre de 2020</t>
    </r>
    <r>
      <rPr>
        <sz val="11"/>
        <rFont val="Palatino Linotype"/>
        <family val="1"/>
      </rPr>
      <t xml:space="preserve"> por parte de las dependencias,  . De igual manera dio inicio al seguimiento por parte de los enlaces de la Subdirección de Planeación.
</t>
    </r>
    <r>
      <rPr>
        <b/>
        <sz val="11"/>
        <rFont val="Palatino Linotype"/>
        <family val="1"/>
      </rPr>
      <t xml:space="preserve">Febrero. </t>
    </r>
    <r>
      <rPr>
        <sz val="11"/>
        <rFont val="Palatino Linotype"/>
        <family val="1"/>
      </rPr>
      <t>El proceso realizó el seguimiento del</t>
    </r>
    <r>
      <rPr>
        <b/>
        <sz val="11"/>
        <rFont val="Palatino Linotype"/>
        <family val="1"/>
      </rPr>
      <t xml:space="preserve"> IV trimestre</t>
    </r>
    <r>
      <rPr>
        <sz val="11"/>
        <rFont val="Palatino Linotype"/>
        <family val="1"/>
      </rPr>
      <t xml:space="preserve"> y  por medio de un informe ejecutivo al POA, realiza análisis  sobre el  cumplimiento de las actividades del POA en 2020, obteniendo un porcentaje del </t>
    </r>
    <r>
      <rPr>
        <b/>
        <sz val="11"/>
        <rFont val="Palatino Linotype"/>
        <family val="1"/>
      </rPr>
      <t>97,60%</t>
    </r>
    <r>
      <rPr>
        <sz val="11"/>
        <rFont val="Palatino Linotype"/>
        <family val="1"/>
      </rPr>
      <t xml:space="preserve">, lo que denota cumplimiento de la meta establecida para la vigencia 2020 del </t>
    </r>
    <r>
      <rPr>
        <b/>
        <sz val="11"/>
        <rFont val="Palatino Linotype"/>
        <family val="1"/>
      </rPr>
      <t>90%</t>
    </r>
    <r>
      <rPr>
        <sz val="11"/>
        <rFont val="Palatino Linotype"/>
        <family val="1"/>
      </rPr>
      <t xml:space="preserve">; tal como se evidencia en el soporte </t>
    </r>
    <r>
      <rPr>
        <b/>
        <sz val="11"/>
        <rFont val="Palatino Linotype"/>
        <family val="1"/>
      </rPr>
      <t xml:space="preserve"> "20210212 Informe ejecutivo POA 2020 IV Trimestre V2.1".</t>
    </r>
  </si>
  <si>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</si>
  <si>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t>N.A</t>
  </si>
  <si>
    <t>El presente indicador tiene periodicidad anual, por tal motivo no aplica su medición para el presente reporte.</t>
  </si>
  <si>
    <t>Porcentaje de instrumentos  avalados y adoptados para la implementación del modelo de gestión de la JEP</t>
  </si>
  <si>
    <t>Número de instrumentos del modelo de gestión adoptados y avalados para su implementación/Numero de instrumentos del modelo de gestión previstos o preidentificados</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</si>
  <si>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</si>
  <si>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0% - 69%</t>
  </si>
  <si>
    <t>70% - 79%</t>
  </si>
  <si>
    <t>80% - 100%</t>
  </si>
  <si>
    <t xml:space="preserve">N/A
 por la periodicidad definida 
(Anual ). </t>
  </si>
  <si>
    <t xml:space="preserve">N/A
 por la periodicidad definida 
(Anual ).  
No obstante, se inició un ejercicio para la definición de una herramienta de evaluación independiente en la JEP, ejercicio que permitirá analizar el Sistema de Control Interno mediante la identificación de instrumentos. Para el mes de febrero se desarrolló una propuesta de metodología (PPT adjunta) y se realizaron las primeras 7 mesas (ver hoja de excel) con grupos focales para analizar 82 numerales de 17  líneamientos de los  5 componentes del MECI (ver en excel hoja de las mesas mes de febrero). </t>
  </si>
  <si>
    <t xml:space="preserve">N/A
 por la periodicidad definida 
(Anual ). 
 No obstante, se continuó un ejercicio para la definición de una herramienta de evaluación independiente en la JEP, ejercicio que permitirá analizar el Sistema de Control Interno mediante la identificación de instrumentos. Para el mes de marzo continuó con el desarrolló de la propuesta de metodología  y se cumplieron  12 mesas (ver hoja de excel) con grupos focales para analizar 82 numerales de 17  líneamientos de los  5 componentes del MECI. El ejercicio que finaliza en abril permitirá identificar instrumentos del Sistema de Control Interno y su asociación con: i)lineamientos del Modelo de Gestión (PPPP), ii) Sistema de calidad (procesos, procedimientos, manuales), iii)reportes e informes  y iv) otras categorías (ej. medios digitales).  Ver en excel hoja de las mesas mes de marzo.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</si>
  <si>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reporta avances para la medición así: 
</t>
    </r>
    <r>
      <rPr>
        <b/>
        <sz val="11"/>
        <rFont val="Palatino Linotype"/>
        <family val="1"/>
      </rPr>
      <t>Febrero.</t>
    </r>
    <r>
      <rPr>
        <sz val="11"/>
        <rFont val="Palatino Linotype"/>
        <family val="1"/>
      </rPr>
      <t xml:space="preserve">  Inició  un ejercicio para la definición de una herramienta de evaluación independiente en la JEP.  Desarrolló una propuesta de metodología </t>
    </r>
    <r>
      <rPr>
        <b/>
        <sz val="11"/>
        <rFont val="Palatino Linotype"/>
        <family val="1"/>
      </rPr>
      <t xml:space="preserve">(soporte PPT adjunta) </t>
    </r>
    <r>
      <rPr>
        <sz val="11"/>
        <rFont val="Palatino Linotype"/>
        <family val="1"/>
      </rPr>
      <t xml:space="preserve">y  realizó  las primeras 7 mesas </t>
    </r>
    <r>
      <rPr>
        <b/>
        <sz val="11"/>
        <rFont val="Palatino Linotype"/>
        <family val="1"/>
      </rPr>
      <t>(ver hoja de excel)</t>
    </r>
    <r>
      <rPr>
        <sz val="11"/>
        <rFont val="Palatino Linotype"/>
        <family val="1"/>
      </rPr>
      <t xml:space="preserve"> con grupos focales para analizar 82 numerales de 17  líneamientos de los  5 componentes del MECI</t>
    </r>
    <r>
      <rPr>
        <b/>
        <sz val="11"/>
        <rFont val="Palatino Linotype"/>
        <family val="1"/>
      </rPr>
      <t xml:space="preserve"> (ver en excel hoja de las mesas mes de febrero)</t>
    </r>
    <r>
      <rPr>
        <sz val="11"/>
        <rFont val="Palatino Linotype"/>
        <family val="1"/>
      </rPr>
      <t xml:space="preserve">.
</t>
    </r>
    <r>
      <rPr>
        <b/>
        <sz val="11"/>
        <rFont val="Palatino Linotype"/>
        <family val="1"/>
      </rPr>
      <t>Marzo.</t>
    </r>
    <r>
      <rPr>
        <sz val="11"/>
        <rFont val="Palatino Linotype"/>
        <family val="1"/>
      </rPr>
      <t xml:space="preserve"> Continuó con el  ejercicio para la definición de la  herramienta de evaluación independiente en la JEP y el desarrollo de la propuesta de metodología;  realizando  12 mesas de trabajo </t>
    </r>
    <r>
      <rPr>
        <b/>
        <sz val="11"/>
        <rFont val="Palatino Linotype"/>
        <family val="1"/>
      </rPr>
      <t xml:space="preserve"> (ver soporte  hoja de excel) </t>
    </r>
    <r>
      <rPr>
        <sz val="11"/>
        <rFont val="Palatino Linotype"/>
        <family val="1"/>
      </rPr>
      <t xml:space="preserve">con grupos focales para analizar 82 numerales de 17  líneamientos de los  5 componentes del MECI
</t>
    </r>
  </si>
  <si>
    <r>
      <t xml:space="preserve">Dado que la periodicidad para evaluar el indicador </t>
    </r>
    <r>
      <rPr>
        <i/>
        <sz val="11"/>
        <rFont val="Palatino Linotype"/>
        <family val="1"/>
      </rPr>
      <t>"Porcentaje de instrumentos  avalados y adoptados para la implementación del modelo de gestión de la JEP"</t>
    </r>
    <r>
      <rPr>
        <sz val="11"/>
        <rFont val="Palatino Linotype"/>
        <family val="1"/>
      </rPr>
      <t xml:space="preserve">, es anual, no aplica la evaluación por parte de la SCI. </t>
    </r>
  </si>
  <si>
    <t>Porcentaje de la apropiación presupuestal sin restricción (leyenda previo concepto) para la ejecución en el periodo</t>
  </si>
  <si>
    <t xml:space="preserve">Total de proyectos de inversión de la JEP sin leyenda previo concepto/total de proyectos de inversión de la JEP del Presupuesto General de la Nación </t>
  </si>
  <si>
    <t>*No mide recursos sujetos a variables exógenas  como aplazamientos o recortes.
*La medición del indicador se realiza a partir del decreto de liquidación del presupuesto para la siguiente vigencia</t>
  </si>
  <si>
    <t>0% - 60%</t>
  </si>
  <si>
    <t>61% - 70%</t>
  </si>
  <si>
    <t>71% - 80%</t>
  </si>
  <si>
    <t xml:space="preserve">Definido el decreto de liquidación del presupuesto 2021, 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</si>
  <si>
    <t xml:space="preserve">NA
 por la periodicidad definida 
(anual en el primer mes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</si>
  <si>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en el mes de enero informa y carga en el one drive "Decreto de liquidación del presupuesto 2021", a partir del cual  se  establece que  </t>
    </r>
    <r>
      <rPr>
        <b/>
        <i/>
        <sz val="11"/>
        <rFont val="Palatino Linotype"/>
        <family val="1"/>
      </rPr>
      <t xml:space="preserve">"ningún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r>
  </si>
  <si>
    <r>
      <t xml:space="preserve">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</si>
  <si>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t>Subdirección de Fortalecimiento Institucional</t>
  </si>
  <si>
    <t xml:space="preserve">GESTIÓN DE CALIDAD </t>
  </si>
  <si>
    <t>Consolidar el fortalecimiento institucional que garantice la eficacia y la eficiencia en el cumplimiento de la misión de la Jurisdicción.</t>
  </si>
  <si>
    <t>Oportunidad en la ejecución de los seguimientos (riesgos, indicadores y planes de mejora)</t>
  </si>
  <si>
    <t>Total de seguimientos ejecutados oportunamente / Total de seguimientos planeados</t>
  </si>
  <si>
    <t>1.Los seguimientos a ejecutar son: 
*Riesgos de gestión (seguimiento cuatrimestral)
*Indicadores (seguimiento trimestral)
*Planes de mejora (trimestral)
2. Los plazos establecidos para el  seguimientos se realizarán tomando como base  los documentos metodológicos (Manual de administración de riesgos de gestión y corrupción de la JEP, Guía metodológica para la formulación de indicadores y el procedimiento de acciones correctivas y de mejora)</t>
  </si>
  <si>
    <t xml:space="preserve">Semestral </t>
  </si>
  <si>
    <t>70% - 89%</t>
  </si>
  <si>
    <t>90% - 100%</t>
  </si>
  <si>
    <t>Se espera la medición del presente indicador para el monitoreo para el II trimestre , toda vez que el indicador tiene definida una periodicidad Semestral</t>
  </si>
  <si>
    <r>
      <t xml:space="preserve">Dado que la periodicidad para evaluar el indicador </t>
    </r>
    <r>
      <rPr>
        <i/>
        <sz val="11"/>
        <rFont val="Palatino Linotype"/>
        <family val="1"/>
      </rPr>
      <t>"Oportunidad en la ejecución de los seguimientos (riesgos, indicadores y planes de mejora)"</t>
    </r>
    <r>
      <rPr>
        <sz val="11"/>
        <rFont val="Palatino Linotype"/>
        <family val="1"/>
      </rPr>
      <t xml:space="preserve">, es semestral, no aplica la evaluación por parte de la SCI. </t>
    </r>
  </si>
  <si>
    <t>Se realizarón los seguimientos a:
- Riesgos de gestion primer cuatrimestre 2021
- Indicadores de Proceso primer trimestre 2021
- Planes de Mejorameinto vigentes en el primer trimestre 2021
Los reportes de seguimiento se presentaron a la Subdirección de Control interno dentro de los Plazos establecidos
Soportes:
- Matriz de seguimeinto al primer cuatrimestre de los riesgos de Gestión. Comunicación enviada sobre dicho seguimiento
- Matriz de Seguimiento al primer trimestre de los indicadores de proceso.Comunicación enviada sobre dicho seguimiento
- Matrices de seguimiento al primer Trimestre de los planes de mejoramiento. Comunicación enviada sobre dicho seguimiento</t>
  </si>
  <si>
    <t>Conforme al monitoreo correspondiente al II trimestre de 2021  por parte del proceso se evidencia que se enviaron en los tiempos establecidos los seguimientos asi: 
- El Seguimiento al primer cuatrimestre de los riesgos de gestion fue enviada a la Subdireccion de Control interno el dia 14 de mayo 2021, lo cual cumple con los tiempos establecidos en la politica de Administración del Riesgo. 
- El seguimiento al primer trimestre de los indicadores de proceso fue enviada a la Subdireccion de Control interno el dia 16 de abril 2021 al igual que se envio el informe de comportamiento de los indicadores con corte 30 de abril como evidencia de cumplimiento a los compormisos establecidos en el POA
- El seguimiento al primer trimestre de los planes de mejoramiento fue enviada a la Subdireccion de Control interno el dia 16 de abril 2021, lo cual cumple con los tiempos establecido en el procedimiento de acciones correctivas</t>
  </si>
  <si>
    <t xml:space="preserve">GESTIÓN DEL CONOCIMIENTO E INNOVACIÓN </t>
  </si>
  <si>
    <t>Consolidar el fortalecimiento institucional que garantice la eficacia y la eficiencia en el cumplimiento de la misión de la Jurisdicción</t>
  </si>
  <si>
    <t>Satisfacción de los servidores de la JEP respecto de los eventos de capacitación.</t>
  </si>
  <si>
    <t xml:space="preserve">Promedio de la evaluación asignada por todos los servidores que evaluaron la capacitación.
</t>
  </si>
  <si>
    <t>*El total de servidores que se considera para esta medición son todos aquellos que evalúan las capacitaciones. 
*Los servidores podrán evaluar todas las capacitaciones que reciben, y cada evaluación será tomada en cuenta para el calculo del indicador. 
*El rango de calificación es de 1 a 5, en caso de presentarse una escala de calificación distinta, se realiza su equivalencia a la escala de 1 a 5
*El promedio corresponde a un promedio simple (integral) de la evaluación final de la capacitación</t>
  </si>
  <si>
    <t>1 - 2,9</t>
  </si>
  <si>
    <t>3 - 3,9</t>
  </si>
  <si>
    <t>4,0 - 5</t>
  </si>
  <si>
    <t>Se espera la medición del presente indicador para el monitoreo para el IV trimestre , toda vez que el indicador tiene definida una periodicidad anual</t>
  </si>
  <si>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</si>
  <si>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t>Para el presente corte no se realiza la medición, toda vez que los indicadores tienen periodicidad anual, por tal motivo el promedio de la evaluación de los cuatro trimestres del 2021, se presentarán en enero del 2022</t>
  </si>
  <si>
    <r>
      <t xml:space="preserve">Satisfacción de las personas que participan en las actividades pedagógicas de la JEP
</t>
    </r>
    <r>
      <rPr>
        <sz val="11"/>
        <color rgb="FF00B050"/>
        <rFont val="Palatino Linotype"/>
        <family val="1"/>
      </rPr>
      <t xml:space="preserve">
</t>
    </r>
  </si>
  <si>
    <t xml:space="preserve">Promedio de la evaluación asignada por las personas que evaluan en las actividades pedagógicas de la JEP
</t>
  </si>
  <si>
    <t xml:space="preserve">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evaluación final del evento de formación en pedagogía
</t>
  </si>
  <si>
    <t xml:space="preserve">Anual
</t>
  </si>
  <si>
    <t xml:space="preserve">N/A
</t>
  </si>
  <si>
    <t xml:space="preserve">4
</t>
  </si>
  <si>
    <t xml:space="preserve">Creciente
</t>
  </si>
  <si>
    <t xml:space="preserve">1 - 2,9
</t>
  </si>
  <si>
    <t xml:space="preserve">3 - 3,9
</t>
  </si>
  <si>
    <t xml:space="preserve">4 - 5
</t>
  </si>
  <si>
    <r>
      <t xml:space="preserve">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</si>
  <si>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t>Porcentaje de actividades pedagógicas evaluadas</t>
  </si>
  <si>
    <t>*Número  de acitividades evaluadas  / número de actividades realizadas</t>
  </si>
  <si>
    <t>*Las actividades pedagógicas la realizan diferentes dependencias de la JEP y se busca incetivar la medición del grado de satisfacción de la mismas, por parte de los grupos de interes
* La medición del presente indicador se realizará una vez sean soclalizados los intrumentos de medición.
*Por tratarse de un indicador recientemenre formulado la meta se proyecta como 50%.</t>
  </si>
  <si>
    <t>Trimestral</t>
  </si>
  <si>
    <t>0% - 20%</t>
  </si>
  <si>
    <t>21% - 45%</t>
  </si>
  <si>
    <t>46% - 100%</t>
  </si>
  <si>
    <t xml:space="preserve">Dado que es un indicador nuevo la SFI se encuentra en proceso de definición del instrumento que permita la evaluación de las actividades. Con lo anterior y en virtud de la aclaración realizada al momento de la creación del indicador sobre "La medición del presente indicador se realizará una vez sean socializados los instrumentos de medición." se manifiesta que la medición No aplica en este momento. </t>
  </si>
  <si>
    <t xml:space="preserve">Conforme al monitoreo realizado en el primet trimestre 2021 por el proceso se encuentra que aun no se ha logrado la definición elintrumento de evaluación de actividades por tanto se espera que en el proximo seguimiento el proceso indique los avances conseguidos     
Se alerta al proceso para adelantar acciones  quepermitan realizar las evaluaciones de  las actividades trimestrales  tal y como se definio en el indicador.
</t>
  </si>
  <si>
    <r>
      <rPr>
        <b/>
        <sz val="11"/>
        <color theme="1"/>
        <rFont val="Palatino Linotype"/>
        <family val="1"/>
      </rPr>
      <t xml:space="preserve">EVALUACIÓN I LÍNEA DE DEFENSA: </t>
    </r>
    <r>
      <rPr>
        <sz val="11"/>
        <color theme="1"/>
        <rFont val="Palatino Linotype"/>
        <family val="1"/>
      </rPr>
      <t xml:space="preserve">Conforme al monitoreo realizado por el proceso se encuentra en etapa de definición del instrumento que permita la evaluación de las actividades. Así mismo, el indicador se encuentra sujeto a la siguiente aclaración </t>
    </r>
    <r>
      <rPr>
        <i/>
        <sz val="11"/>
        <color theme="1"/>
        <rFont val="Palatino Linotype"/>
        <family val="1"/>
      </rPr>
      <t xml:space="preserve">"La medición del presente indicador se realizará una vez sean socializados los instrumentos de medición.". 
</t>
    </r>
    <r>
      <rPr>
        <sz val="11"/>
        <color theme="1"/>
        <rFont val="Palatino Linotype"/>
        <family val="1"/>
      </rPr>
      <t xml:space="preserve">Por lo anterior, se recomienda al proceso revisar la necesidad y/o pertinencia de modificar la periodicidad establecida para la medición del indicador y tomar acciones que conlleven al cumplimiento de la meta establecida, a fin de mitigar las causas que alteran el adecuado comportamiento del indicador conforme lo dispuesto en el procedimiento JEP-PT-02-02 </t>
    </r>
    <r>
      <rPr>
        <i/>
        <sz val="11"/>
        <color theme="1"/>
        <rFont val="Palatino Linotype"/>
        <family val="1"/>
      </rPr>
      <t>"Acciones correctivas y de mejora"</t>
    </r>
    <r>
      <rPr>
        <sz val="11"/>
        <color theme="1"/>
        <rFont val="Palatino Linotype"/>
        <family val="1"/>
      </rPr>
      <t xml:space="preserve"> versión 1.0 del 30 de abril de 2020, en su numeral 2. Lineamientos Generales, literal b, </t>
    </r>
    <r>
      <rPr>
        <i/>
        <sz val="11"/>
        <color theme="1"/>
        <rFont val="Palatino Linotype"/>
        <family val="1"/>
      </rPr>
      <t xml:space="preserve">"Las fuentes que permiten identificar acciones entre otras son: (...) Medición y seguimiento del proceso (indicadores)" </t>
    </r>
    <r>
      <rPr>
        <sz val="11"/>
        <color theme="1"/>
        <rFont val="Palatino Linotype"/>
        <family val="1"/>
      </rPr>
      <t xml:space="preserve">
</t>
    </r>
    <r>
      <rPr>
        <b/>
        <sz val="11"/>
        <color theme="1"/>
        <rFont val="Palatino Linotype"/>
        <family val="1"/>
      </rPr>
      <t xml:space="preserve">
EVALUACIÓN II LÍNEA DE DEFENSA:</t>
    </r>
    <r>
      <rPr>
        <sz val="11"/>
        <color theme="1"/>
        <rFont val="Palatino Linotype"/>
        <family val="1"/>
      </rPr>
      <t xml:space="preserve">  Respecto del seguimiento realizado por la II línea de defensa, este describe en forma breve el análisis del monitoreo realizado por el proceso y con ello brinda el aseguramiento de la evaluación por parte de la III línea de defensa (SCI). Se recomienda a la Subdirección de Fortalecimiento Institucional acudiendo al principio de planeación, tener en cuenta la planificación,  formulación y/o inclusión de indicadores que cuenten con lo requerido (instrumentos) para garantizar su adecuada medición y reporte respectivo.</t>
    </r>
  </si>
  <si>
    <t>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
1. Listado de asistencia a la reunión del día 27 de mayo.
2. Correos de socialización del instrumento de evaluación.
3. Instrumento de evaluación.</t>
  </si>
  <si>
    <t xml:space="preserve">Conforme al monitoreo realizado en el II trimestre de 2021 se evidencia el diseño y estandarización de una herramienta para la evaluación de las actividades de pedagogia. Este formato se encuentra publicado en el Micrositio de la intranet del sistema de Gestion de Calidad como JEP-FR-03-06 Evaluación de actividades de pedagogia con fecha  de 11 de junio de 2021.  Asi mismo se evidencia su socializacion los dias 22 y 23 de junio del 2021
Se  espera que la misma sea utilizada y reportado los primeros resultados para el tercer trimestre del 2021
Se alerta al proceso para adelantar acciones  que permitan realizar las evaluaciones de  las actividades trimestrales  tal y como se definio en el indicador.
</t>
  </si>
  <si>
    <t>Subdirección de Cooperación Internacional</t>
  </si>
  <si>
    <t xml:space="preserve">GESTIÓN DE COOPERACIÓN INTERNACIONAL </t>
  </si>
  <si>
    <t>Ser reconocidos como una entidad legítima y confiable, mediante la comunicación constante y clara de su gestión, y la activa participación de los distintos actores en la construcción de la paz y la búsqueda de la reconciliación.</t>
  </si>
  <si>
    <t>Porcentaje de necesidades priorizadas que son gestionadas ante actores internacionales.</t>
  </si>
  <si>
    <t xml:space="preserve">Total de necesidades priorizadas que se gestionan ante actores internacionales durante el periodo / Total de necesidades priorizadas durante el periodo </t>
  </si>
  <si>
    <t xml:space="preserve"> Para el logro de este indicador atiende a una planeación flexible:
En el primer trimestre de la vigencia, la alta dirección ( Presidente y Secretaria Ejecutiva )  definen las prioridades de cooperación internacional.  
Criterio de medición: se entenderán como gestionadas las necesidades priorizadas respecto a las que se i) formulen ficha de proyecto ii) presentar proyecto ante actores internacionales por medio de reuniones o correo electrónicos. 
El denominador de este indicador corresponde al número de prioridades definida por la alta dirección.
La primera medición de este indicador se realizara en el segundo trimestre de la vigencia, teniendo en cuenta el ejercicio de priorización por parte de la alta de dirección           ( Presidente del JEP y Secretaria Ejectutiva).
</t>
  </si>
  <si>
    <t>0% - 70%</t>
  </si>
  <si>
    <t>71% - 89%</t>
  </si>
  <si>
    <t xml:space="preserve">Durante el primer trimestre de 2021 el Presidente y la Secretaria Ejecutiva realizaron la priorización de la gestión de cooperación internacional de 2021.
Según lo acordado a inicios de la vigencia con la Subdirección de Fortalecimiento Institucional, la medición de este indicador iniciará en el segundo trimestre de 2021, debido a que el primer trimestre se concentró en el ejercicio de priorización por parte de la alta dirección."
</t>
  </si>
  <si>
    <t xml:space="preserve">Conforme al monitoreo correspondiente al I trimestre de 2021  por parte del proceso, efectivamente se dejo en la planificación del indicador su medición en el segundo trimestre de la vigencia, teniendo en cuenta el ejercicio de priorización por parte de la alta de dirección ( Presidente del JEP y Secretaria Ejectutiva).
</t>
  </si>
  <si>
    <r>
      <rPr>
        <b/>
        <sz val="11"/>
        <color theme="1"/>
        <rFont val="Palatino Linotype"/>
        <family val="1"/>
      </rPr>
      <t xml:space="preserve">EVALUACIÓN I LÍNEA DE DEFENSA: </t>
    </r>
    <r>
      <rPr>
        <sz val="11"/>
        <color theme="1"/>
        <rFont val="Palatino Linotype"/>
        <family val="1"/>
      </rPr>
      <t xml:space="preserve">Conforme al monitoreo realizado por el proceso y de acuerdo con lo señalado en la columna (i) aclaraciones </t>
    </r>
    <r>
      <rPr>
        <i/>
        <sz val="11"/>
        <color theme="1"/>
        <rFont val="Palatino Linotype"/>
        <family val="1"/>
      </rPr>
      <t xml:space="preserve">“Durante el primer trimestre de 2021 el Presidente y la Secretaria Ejecutiva realizaron la priorización de la gestión de cooperación internacional de 2021.", </t>
    </r>
    <r>
      <rPr>
        <sz val="11"/>
        <color theme="1"/>
        <rFont val="Palatino Linotype"/>
        <family val="1"/>
      </rPr>
      <t xml:space="preserve">por lo anterior, la medición se planificó para iniciar en el segundo trimestre de la vigencia.
Sin embargo, se recomienda al proceso revisar la necesidad y/o pertinencia de modificar la periodicidad establecida para la medición del indicador a través de acciones que garanticen el cumplimiento de la meta establecida para el próximo trimestre.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realizado por el proceso y con ello brinda el aseguramiento de la evaluación por parte de la III línea de defensa (SCI).</t>
    </r>
  </si>
  <si>
    <t>En el primer trimestre de 2021, el presidente y la secretaria ejecutiva de la Jurisdicción Especial para la Paz priorizaron 4 proyectos para la gestión de cooperación ante actores internacionales. Durante el segundo trimestre, la Subdirección de Cooperación Internacional (SCI) brindó acompañamiento a los equipos técnicos de la JEP responsables de los proyectos priorizados, y les acompañó en la identificación de necesidades para la formulación de fichas de proyecto.
De los 4 proyectos priorizados por la alta dirección, se avanzó con la formulación de 3 proyectos. Uno de los proyectos, el denominado Cuadernos de guerra para terminar la guerra, no fue formulado, debido a que el equipo técnico responsable (despacho del magistrado José Miller Hormiga) aún está definiendo cuáles son sus necesidades; por lo tanto, durante el período de reporte el proyecto no se encontraba disponible para ser gestionado por la SCI; en ese sentido, en el reporte del segundo trimestre de 2021, se tendrán en cuenta 3 demandas priorizadas, a saber: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Durante el primer trimestre la SCI realizó reuniones virtuales y telefónicas con 18 actores internacionales. Durante las reuniones en mención se presentaron a consideración de los actores internacionales las 3 prioridades disponibles para gestión de cooperación (ver: Anexo 1)
En coordinación con los equipos técnicos responsables, la SCI formuló fichas de proyecto  o documentos de formulaición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para las 3 prioridades y que estas fueron presentadas en múltiples reuniones ante cooperantes, el 100% de las necesidades priorizadas y disponibles, fueron gestionadas ante actores internacionales durante el periodo.
Nota: las prioridades de cooperación internacional están en constante construcción y ajuste, por lo tanto, es probable que en los siguientes trimestres se formulen y presenten nuevas fichas o documentos de proyecto para la gestión de prioridades ante actores internacionales. Así mismo, se espera que en los próximos trimestres un cuarto proyecto se encuentre disponible para gestión.</t>
  </si>
  <si>
    <t xml:space="preserve">Conforme al monitoreo y evidencias correspondiente al segundo trimestre, la Subdirección de Cooperación Internacional informa que brindó acompañamiento a los equipos técnicos de la JEP responsables de los 4 proyectos priorizados por el presidente y la secretaria ejecutiva en primer trimestre. 
De los 4 proyectos se avanzo con la formulación de 3 proyectos así: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El proceso informa que coordino con los equipos técnicos responsables, la formulación de fichas de proyecto  o documentos de formulación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estas fueron presentadas en múltiples reuniones ante cooperantes, el 100% de las necesidades priorizadas y disponibles, fueron gestionadas ante actores internacionales. 
Se verifico las evidencias de lo anteriormente mencionado en el drive de indicadores. Evidenciando un cumplimiento del 100%
</t>
  </si>
  <si>
    <t>Subdirección de Comunicaciones</t>
  </si>
  <si>
    <t xml:space="preserve">GESTIÓN DE LAS COMUNICACIONES </t>
  </si>
  <si>
    <t>Total de seguidores en las redes sociales de la JEP (twitter, facebook, instagram)</t>
  </si>
  <si>
    <t>Conteo de seguidores de las redes sociales ( twitter, instagram y YouTube) de la JEP</t>
  </si>
  <si>
    <t xml:space="preserve">*La meta de este indicador es acumulativa.
*Teniendo en cuenta que a 31 de diciembre de 2020 se tienen 278.361 seguidores y la meta es contar con 330.000, se espera para esta vigencia lograr 51.639 mas. De estar forma para el primer semestre se espera cumplir con el 30%  de los 51.639 y 70% para el segundo semestre. </t>
  </si>
  <si>
    <t xml:space="preserve">
1-semestre:
0 - 278.361 
2-semestre:
0 - 293.853</t>
  </si>
  <si>
    <t xml:space="preserve">1-semestre:
278362 - 293.852
2-semestre:
293.854 - 329.999  </t>
  </si>
  <si>
    <t xml:space="preserve">1-semestre:
293.853 o mas
2-semestre:
330.000 o mas </t>
  </si>
  <si>
    <t>Para el presente corte no se realiza la medición, toda vez que los indicadores tienen periodicidad semestral, por tal motivo se realizará para el próximo reporte.</t>
  </si>
  <si>
    <r>
      <t>El presente indicador tiene periodicidad</t>
    </r>
    <r>
      <rPr>
        <b/>
        <sz val="11"/>
        <color theme="1"/>
        <rFont val="Palatino Linotype"/>
        <family val="1"/>
      </rPr>
      <t xml:space="preserve"> "Semestral"</t>
    </r>
    <r>
      <rPr>
        <sz val="11"/>
        <color theme="1"/>
        <rFont val="Palatino Linotype"/>
        <family val="1"/>
      </rPr>
      <t>, por tal motivo no aplica reporte de monitoreo, seguimiento ni evaluación para este corte. 
Se espera contar con la medición, por parte del proceso, para el próximo reporte con el fin de realizar la respectiva labor de seguimiento.</t>
    </r>
  </si>
  <si>
    <r>
      <t xml:space="preserve">Dado que la periodicidad para evaluar el indicador </t>
    </r>
    <r>
      <rPr>
        <i/>
        <sz val="11"/>
        <rFont val="Palatino Linotype"/>
        <family val="1"/>
      </rPr>
      <t>"Total de seguidores en las redes sociales de la JEP (twitter, facebook, instagram)"</t>
    </r>
    <r>
      <rPr>
        <sz val="11"/>
        <rFont val="Palatino Linotype"/>
        <family val="1"/>
      </rPr>
      <t xml:space="preserve">, es semestral, no aplica la evaluación por parte de la SCI. </t>
    </r>
  </si>
  <si>
    <t>Durante el primer semestre del año 2021, dando cumplimiento a la meta semestral del indicador JEP-IP-05-01 "Total de seguidores en las redes sociales de la JEP (twitter, facebook instagram)", se realiza el reporte requerido. 
El conteo del primer semestre 2021 (321.360) resulta de los siguientes consolidados. 
* Twitter:230.031 Seguidores
* Instagram: 15.150 Seguidores
* Facebook: 68.362 Seguidores
* Youtube: 7.817 Seguidores
Como soporte, se anexa documento con el conteo de seguidores de las redes sociales de la JEP. Este documento se localiza en la carpeta "INDICADORES II TRIMESTRE - Monitoreo Indicadores II Trimestre 2021 - GESTIÓN DE LAS COMUNICACIONES - JEP-IP-5-1 Total de seguidores en las redes sociales - Junio".</t>
  </si>
  <si>
    <r>
      <t>Confome al monitoreo realizado por el proceso y las evidencias cargadas en el one drive "</t>
    </r>
    <r>
      <rPr>
        <b/>
        <i/>
        <sz val="11"/>
        <color theme="1"/>
        <rFont val="Palatino Linotype"/>
        <family val="1"/>
      </rPr>
      <t xml:space="preserve"> Total de seguidores en las redes sociales - Junio"</t>
    </r>
    <r>
      <rPr>
        <sz val="11"/>
        <color theme="1"/>
        <rFont val="Palatino Linotype"/>
        <family val="1"/>
      </rPr>
      <t xml:space="preserve"> se evidencia que se ha cumplido con los criterios de medición del indicador (creciente) y la meta del (293.853), así:
El conteo del primer semestre 2021 sobrepaso la meta establecida obteniendo una medición de (321.360), como resultado de la sumatoria de los siguientes datos.
* Twitter:230.031 Seguidores
* Instagram: 15.150 Seguidores
* Facebook: 68.362 Seguidores
* Youtube: 7.817 Seguidores
Se recomienda al proceso continuar con las acciones tendientes para mantener el cumplimiento de la meta del presente indicador.</t>
    </r>
  </si>
  <si>
    <t>Total de usuarios únicos que acceden al portal web de la JEP</t>
  </si>
  <si>
    <t xml:space="preserve">Conteo de usuarios únicos que navegan por el portal web de la JEP </t>
  </si>
  <si>
    <t>La meta es acumulativa para este indicador.
Para el primer semestre se espera un cumplimiento del 40% y para el segundo semestre 60%
Línea base: 271.421</t>
  </si>
  <si>
    <t>1-semestre:
0 - 104.813
2-semestre:
0 - 162.220</t>
  </si>
  <si>
    <t xml:space="preserve">1-semestre:
104,814 - 114.813
2-semestre:
162,221 - 172.220  </t>
  </si>
  <si>
    <t xml:space="preserve">1-semestre:
114.814 o mas
2-semestre:
172.221 o mas </t>
  </si>
  <si>
    <r>
      <t xml:space="preserve">Dado que la periodicidad para evaluar el indicador </t>
    </r>
    <r>
      <rPr>
        <i/>
        <sz val="11"/>
        <rFont val="Palatino Linotype"/>
        <family val="1"/>
      </rPr>
      <t>"Total de usuarios únicos que acceden al portal web de la JEP"</t>
    </r>
    <r>
      <rPr>
        <sz val="11"/>
        <rFont val="Palatino Linotype"/>
        <family val="1"/>
      </rPr>
      <t xml:space="preserve">, es semestral, no aplica la evaluación por parte de la SCI. </t>
    </r>
  </si>
  <si>
    <t>Durante el primer semestre del año 2021, dando cumplimiento a la meta semestral del indicador JEP-IP-05-02 "Total de usuarios únicos que acceden al portal seb de la JEP", se realiza el reporte requerido. 
El conteo del primer semestre 2021 (162.516) resulta de los siguientes consolidados.
* Enero: 17.985 Usuarios
* Febrero: 33.290 Usuarios
* Marzo: 30.945 Usuarios
* Abril: 30.808 Usuarios
* Mayo: 29.150 Usuarios
* Junio: 20.338 Usuarios
Como soporte, se anexa documento con el conteo de usuarios únicos que navegan por el portal web de la JEP. Este documento se localiza en la carpeta "INDICADORES II TRIMESTRE - Monitoreo Indicadores II Trimestre 2021 - GESTIÓN DE LAS COMUNICACIONES - JEP-IP-5-2 "Total de usuarios únicos que acceden al portal web de la JEP".</t>
  </si>
  <si>
    <r>
      <t xml:space="preserve">Confome al monitoreo realizado por el proceso y las evidencias cargadas en el one drive </t>
    </r>
    <r>
      <rPr>
        <b/>
        <i/>
        <sz val="11"/>
        <color theme="1"/>
        <rFont val="Palatino Linotype"/>
        <family val="1"/>
      </rPr>
      <t>"Total de usuarios únicos que acceden al portal web de la JEP"</t>
    </r>
    <r>
      <rPr>
        <sz val="11"/>
        <color theme="1"/>
        <rFont val="Palatino Linotype"/>
        <family val="1"/>
      </rPr>
      <t>se evidencia que se ha cumplido con los criterios de medición del indicador (creciente) y la meta del (114.814),así:
El conteo del primer semestre 2021 sobrepaso la meta establecida obteniendo una medición de (162.516), como resultado de la sumatoria de los siguientes datos.
* Enero: 17.985 Usuarios
* Febrero: 33.290 Usuarios
* Marzo: 30.945 Usuarios
* Abril: 30.808 Usuarios
* Mayo: 29.150 Usuarios
* Junio: 20.338 Usuarios
Se recomienda al proceso continuar con las acciones tendientes para mantener el cumplimiento de la meta del presente indicador.</t>
    </r>
  </si>
  <si>
    <t>Dirección de Tecnologías de la Información</t>
  </si>
  <si>
    <t xml:space="preserve">GOBIERNO Y GESTIÓN DE LAS TECNOLOGIAS  </t>
  </si>
  <si>
    <t xml:space="preserve">
Porcentaje de incidentes de seguridad de la información gestionados oportunamente. 
</t>
  </si>
  <si>
    <t>Total de incidentes de seguridad de la información atendidos y solucionados / Total de incidentes de seguridad de la información reportados *100</t>
  </si>
  <si>
    <t>Este indicador debe cumplir los siguientes criterios de medición:
Categoría de incidentes como : código malicioso, manejo inadecuado de la información, incumplimiento de políticas de seguridad de la información, indisponibilidad de activos de información, acceso lógico y físico no autorizado y  seguridad en redes.
El criterio de oportunidad esta determinado por la priorización del incidente (bajo, medio, alto o crítico)</t>
  </si>
  <si>
    <t xml:space="preserve">Trimestral </t>
  </si>
  <si>
    <t>65% - 89%</t>
  </si>
  <si>
    <t>84% - 94%</t>
  </si>
  <si>
    <t>95% - 100%</t>
  </si>
  <si>
    <r>
      <t xml:space="preserve">Para el primer trimestre de 2021, se gestiona 3 incidentes de seguridad (uno para el aplicativo LEGALi, y el segundo incidente relacionado con la caída del portal de la JEP, y el tercero relacionado con la afectación en el aplicativo Conti), relacionados con indisponibilidad de servicio, de la siguiente forma:
Se recibió correo con el informe que describe las fallas de conectividad con los servicios de datacenter, afectando el acceso al aplicativo LEGALi, y al portal de la JEP www.jep.gov.co. Para su resolución se reinicia servidores KFFT041 NAOS 172.27.37.28 y KFFT042 PEGASUS 172.27.37.29, ya que antes del reinicio, se evidenciaba alto consumo de CPU en estos servidores al 98% no se realiza validaciones en ese momento por la urgencia del reinicio por parte de los administradores de los dispositivos. Una vez se realiza el reinicio se valida en el Vmware los servidores y suben con normalidad y con conectividad, se realiza la validación de la página WEB JEP y sube sin problema. Este consumo de CPU en los servidores afectó el aplicativo LEGALi, ya que se recibió alertas de ataques DoS sobre respuesta de DNS para este aplicativo, y al realizar reinicio de servidor Wiracocha, se recupera también el acceso al aplicativo. Como soporte, se recibió documento "Reporte caída página WEB JEP" por parte del proveedor del Datacenter. Se realiza el respectivo seguimiento por el ingeniero de eventos de seguridad y se diligencia el formato de incidentes. Se consultó a la mesa de ayuda y la fecha no se tiene reportes de incidentes de Seguridad. En el seguimiento, se deja como soporte archivos </t>
    </r>
    <r>
      <rPr>
        <b/>
        <sz val="11"/>
        <color theme="1"/>
        <rFont val="Palatino Linotype"/>
        <family val="1"/>
      </rPr>
      <t>20210118_Incidente de seguridad JEP_Ataque DDoS LEGALi,</t>
    </r>
    <r>
      <rPr>
        <sz val="11"/>
        <color theme="1"/>
        <rFont val="Palatino Linotype"/>
        <family val="1"/>
      </rPr>
      <t xml:space="preserve"> </t>
    </r>
    <r>
      <rPr>
        <b/>
        <sz val="11"/>
        <color theme="1"/>
        <rFont val="Palatino Linotype"/>
        <family val="1"/>
      </rPr>
      <t>20210119_Incidente de seguridad JEP_Caida portal JEP.</t>
    </r>
    <r>
      <rPr>
        <sz val="11"/>
        <color theme="1"/>
        <rFont val="Palatino Linotype"/>
        <family val="1"/>
      </rPr>
      <t xml:space="preserve">
Se recibió reporte de caída de aplicativo Conti, en el cual se describe que la afectación se da por altos consumos de CPU en servidor OBERON. De igual manera, luego de realizar pruebas y validaciones, se encontró bloqueos por parte del antivirus en conversión de archivos. Como resolución, por parte del proveedor, se realiza creación de excepciones en directorios. Con esto se logra recuperar servicio. Se recibió por parte del proveedor archivo en excel "InformeInterrupcionServicioConti" y se deja como soporte archivo 20210209 </t>
    </r>
    <r>
      <rPr>
        <b/>
        <sz val="11"/>
        <color theme="1"/>
        <rFont val="Palatino Linotype"/>
        <family val="1"/>
      </rPr>
      <t>Incidente de seguridad JEP_Caida Conti.</t>
    </r>
  </si>
  <si>
    <r>
      <t xml:space="preserve">Conforme al monitoreo realizado por el proceso y las evidencias cargadas en el one drive, se nota cumplimiento en la meta del indicador definido como 95%; toda vez que de los tres (3) incidentes presentados en materia de seguridad de la información relacionados con indisponibilidad de los servicios (Legali, portal de la JEP y Conti), los 3 fueron recibidos y gestionados  tal como se evidencia en los soportes presentados.
</t>
    </r>
    <r>
      <rPr>
        <b/>
        <sz val="11"/>
        <color theme="1"/>
        <rFont val="Palatino Linotype"/>
        <family val="1"/>
      </rPr>
      <t>*Enero:</t>
    </r>
    <r>
      <rPr>
        <sz val="11"/>
        <color theme="1"/>
        <rFont val="Palatino Linotype"/>
        <family val="1"/>
      </rPr>
      <t xml:space="preserve">  "</t>
    </r>
    <r>
      <rPr>
        <b/>
        <i/>
        <sz val="11"/>
        <color theme="1"/>
        <rFont val="Palatino Linotype"/>
        <family val="1"/>
      </rPr>
      <t xml:space="preserve">20210118_Incidente de seguridad JEP_Ataque DDoS LEGALi", "20210119_Incidente de seguridad JEP_Caida portal JEP" y "Reporte caida página web de la JEP"
Febrero: "20210209 Incidente de seguridad JEP_Caida Conti" e "Informe interrupción servicio Conti"
</t>
    </r>
    <r>
      <rPr>
        <sz val="11"/>
        <color theme="1"/>
        <rFont val="Palatino Linotype"/>
        <family val="1"/>
      </rPr>
      <t>Se reomienda al proceso: i) continuar con las acciones tendientes al cumplimiento de la meta del indicador, ii) brindar evidencias específicas que den cuenta del cumplimiento de los criterio de medición (categoría de incidentes y  oportunidad, determinada por la priorización del incidente), y iii) organizar los soportes, solo, en las carpetas destinadas para tal fin (mes a mes ) y no en la carpeta principal, lo aterior con el fin de facilitar la revisión de evidencias por parte de quienes realizan la labor de seguimiento y evaluación.</t>
    </r>
  </si>
  <si>
    <r>
      <rPr>
        <b/>
        <sz val="11"/>
        <color theme="1"/>
        <rFont val="Palatino Linotype"/>
        <family val="1"/>
      </rPr>
      <t xml:space="preserve">EVALUACIÓN I LÍNEA DE DEFENSA: </t>
    </r>
    <r>
      <rPr>
        <sz val="11"/>
        <color theme="1"/>
        <rFont val="Palatino Linotype"/>
        <family val="1"/>
      </rPr>
      <t>Conforme al monitoreo correspondiente al I trimestre de 2021 y el cargue de evidencias por parte del proceso, se logra determinar el cumplimiento de la meta del 95% establecida para el indicador "Porcentaje de incidentes de seguridad de la información gestionados oportunamente", cuya periodicidad está definida como trimestral, toda vez que, los tres (3) incidentes relacionados con (aplicativo LEGALi, caida del portal de la JEP y afectación en el aplicativo Conti) ocurridos en el I trimestre de 2021 en los meses de enero y febrero, fueron atendidos y/o solucionados. Como evidencia de lo anterior, el proceso suministra los siguientes documentos, así:</t>
    </r>
    <r>
      <rPr>
        <b/>
        <sz val="11"/>
        <color theme="1"/>
        <rFont val="Palatino Linotype"/>
        <family val="1"/>
      </rPr>
      <t xml:space="preserve">
</t>
    </r>
    <r>
      <rPr>
        <sz val="11"/>
        <color theme="1"/>
        <rFont val="Palatino Linotype"/>
        <family val="1"/>
      </rPr>
      <t xml:space="preserve">•Tres (3) documentos en pdf, que permiten observar la gestión realizada por el profesional de Eventos de Seguridad-Mesa de Ayuda y el detalle de los respectivos incidentes de Seguridad de la Información con la respectiva priorización.
•Documento en formato Excel denominado “InformeInterrupcionServicioConti”, el cual contiene la hora de restablecimiento de la incidencia, las validaciones y conclusiones de la misma.
•Documento en formato Word, que contiene el correspondiente reporte de la caída de la pagina Web de la JEP.
Se recomienda al proceso que el cargue de las evidencias se realice en las carpetas correspondiente a cada mes, con el propósito de facilitar la verficación de las evidencias sin que se lleguen a presentar imprecisiones en la misma.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</si>
  <si>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b</t>
  </si>
  <si>
    <t>Para el segundo trimestre de 2021, se gestiona 2 incidentes de seguridad (El primero, sobre suplantación de identidad y el segundo incidente relacionado con fallas en el aplicativo LEGALi,), de la siguiente forma:
- Se recibió alerta mediante Microsoft CloudApp Security, donde se observó que la usuaria Nathaly Barreto tenía múltiples inicios de sesión en distintas ubicaciones en Europa, simultáneamente. Se encontró que la usuaria estaba utilizando una VPN de un antivirus, distinta a la de la entidad, y al no utilizar esta VPN no se encontró alertas de inicios de sesión distintos a Colombia. También se realizó cambio de contraseña de dominio. No se encontró pérdida de información. Se debe gestionar implementación de VPN JEP.
Soporte:20210521_Incidente Suplantación de identidad_Usuario Nathaly Barreto
- Se recibió reporte de caída de aplicativo LEGALi, en el cual se describe que la afectación se da por Faliovers generados en el cluster de la base de datos. El servicio se restrablece a los 20 minutos, de forma automática.
Soportes: 20210629_Incidente JEP_Afectación LEGALi.pdf
Anexo Reporte Técnico DTI Falla Clúster Bases de Datos_Incidente JEP_Afectación LEGALi. 
Resumen Incidentes: 20210630_Resumen_Incidentes de seguridad II Trimestre 2021</t>
  </si>
  <si>
    <r>
      <t xml:space="preserve">Conforme al monitoreo realizado por el proceso y las evidencias cargadas en el one drive, se nota cumplimiento en la meta del indicador definido como 95%; toda vez que de los dos (2) incidentes presentados en materia de seguridad de la información, durante los meses de mayo y junio, relacionados con suplantanción de identidad y fallas en el aplicativo LEGALi, ambos  fueron recibidos y gestionados, obteniendo una medición del 100%; tal como se evidencia en los soportes presentados, así:
</t>
    </r>
    <r>
      <rPr>
        <b/>
        <i/>
        <sz val="11"/>
        <color theme="1"/>
        <rFont val="Palatino Linotype"/>
        <family val="1"/>
      </rPr>
      <t xml:space="preserve">*Soporte:20210521_Incidente Suplantación de identidad_Usuario Nathaly Barreto" (Incidente presentado en mayo de 2021, con cierre en junio de 2021). </t>
    </r>
    <r>
      <rPr>
        <sz val="11"/>
        <color theme="1"/>
        <rFont val="Palatino Linotype"/>
        <family val="1"/>
      </rPr>
      <t xml:space="preserve">En dicho soporte se muestra la gestión realizada, por parte del equipo responsable de la Seguridad de la Información en la entidad con el con el usuario de VPN de la funcionaria a la cual le fue suplantada su identidad, enfocada en el cambio de contraseña y  la implementación de una VPN segura de la JEP. 
</t>
    </r>
    <r>
      <rPr>
        <b/>
        <i/>
        <sz val="11"/>
        <color theme="1"/>
        <rFont val="Palatino Linotype"/>
        <family val="1"/>
      </rPr>
      <t xml:space="preserve">* Soportes: 20210629_Incidente JEP_Afectación LEGALi.pdf; Anexo Reporte Técnico DTI Falla Clúster Bases de Datos_Incidente JEP_Afectación LEGALi; Resumen Incidentes: 20210630_Resumen_Incidentes de seguridad II Trimestre 2021" (Incidente presentado en junio de 2021). </t>
    </r>
    <r>
      <rPr>
        <sz val="11"/>
        <color theme="1"/>
        <rFont val="Palatino Linotype"/>
        <family val="1"/>
      </rPr>
      <t>Soportes en los cuales se evidencia la recepción del  reporte de caída de aplicativo LEGALi, la descripción  en  la afectación  en el cluster de la base de datos, y el restrablecimiento del servicio a los 20 minutos, de forma automática.
Se recomienda al proceso continuar con las acciones tendientes para mantener el cumplimiento de la meta propuesta.</t>
    </r>
  </si>
  <si>
    <t>Subdirección de Talento Humano</t>
  </si>
  <si>
    <t xml:space="preserve">GESTIÓN DEL TALENTO HUMANO </t>
  </si>
  <si>
    <t xml:space="preserve">Porcentaje de personas que se posesionan con postulaciones fuera de tiempo
</t>
  </si>
  <si>
    <t>Total de personas postuladas por fuera del tiempo establecido/Total de personas posesionadas en el periodo</t>
  </si>
  <si>
    <t>Solo serán medidas las personas que se posesionen en el periodo, por fuera de los tiempos de postulación establecidos._x000B_</t>
  </si>
  <si>
    <t>Mensual</t>
  </si>
  <si>
    <t>Decreciente</t>
  </si>
  <si>
    <t>100% - 40%</t>
  </si>
  <si>
    <t>39% - 19%</t>
  </si>
  <si>
    <t>20% - 0%</t>
  </si>
  <si>
    <t xml:space="preserve">De las 8 personas que  tomaron posesiòn en el mes de enero de 2021, las 8 fueron postuladas en el tiempo establecido.
Como evidencia se adjunta las actas de posesión del mes de enero de 2021 con captura de pantalla de la matriz mensuales en la que se detalla la fecha de postulación."
</t>
  </si>
  <si>
    <t>72,7%</t>
  </si>
  <si>
    <t xml:space="preserve">De las 11 personas que  tomaron posesión en el mes de febrero de 2021, 8 fueron postuladas por fuera del tiempo establecido, situación que obedeció a movimientos de cargos de servidores al interior de la SEJEP, declaratoria insubsistencia de un servidor lo que requeria la designación de su remplazo, movimientos al interior de la SEJUD por renuncia y cambio de ubicación de un profesional y en general movimientos de servidores hacia otras ubicaciones. 
Como evidencia se adjunta las actas de posesión del mes de febrero de 2021 con captura de pantalla de la matriz mensuales en la que se detalla la fecha de postulación.
</t>
  </si>
  <si>
    <t xml:space="preserve">De las 15 personas que  tomaron posesión en el mes de marzo de 2021, 6 fueron postuladas por fuera del tiempo establecido, en su mayoria se debio a la posesión de la Nueva Magistrada en la JEP, lo que ocasionó que los servidores adscritos a ese despacho que fueron (5) se postularan por fuera del tiempo establecido, toda vez que la magistrada no podia postular personas sin estar posesionada. 
Como evidencia se adjunta las actas de posesión del mes de marzo de 2021 con captura de pantalla de la matriz mensuales en la que se detalla la fecha de postulación.
</t>
  </si>
  <si>
    <t xml:space="preserve">Conforme al monitoreo correspondiente al I trimestre de 2021 y cargue de evidencias por parte del proceso,  se logra determinar el cumplimiento de los criterios de medición y la  meta establecida del ( 20%) para el indicador  "Porcentaje de personas que se posesionan con postulaciones fuera de tiempo
" cuya periodicidad  es mensual, con un cumplimiento del 37.5% 
Para el mes de enero se postularon ocho ( 8) candidato de los cuales todos se postularon dentro del tiempo establecido.
Para el mes de febrero  se postularon once  (11) candidatos de los cuales ocho (8) se postulo por fuera del tiempo establecido. La causas fueron situación que obedeció a movimientos de cargos de servidores al interior de la SEJEP, declaratoria insubsistencia de un servidor lo que requeria la designación de su remplazo, movimientos al interior de la SEJUD por renuncia y cambio de ubicación.
Para el mes de marzo se postularon quince (15) candidatos de los cuales seis  (6) se postularon por fuera de los tiempos establecidos. La causa principal fue la posesión de una nueva Magistrada en la JEP, lo que ocasionó que los servidores adscritos a ese despacho que fueron (5) se postularan por fuera del tiempo establecido, toda vez que la magistrada no podia postular personas sin estar posesionada. 
Se evidencia  en el drive carpeta denominada "Porcentaje de personas que se posesionan con postulaciones fuera de tiempo", en las carpetas de los  meses de enero, febrero y marzo  copia de las actas de posesión y bases de datos denominada "postulaciones ".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</si>
  <si>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38% para el I trimestre de 2021 lo cual indica un cumplimiento parcial sobre la meta establecida para el indicador </t>
    </r>
    <r>
      <rPr>
        <i/>
        <sz val="11"/>
        <color theme="1"/>
        <rFont val="Palatino Linotype"/>
        <family val="1"/>
      </rPr>
      <t>"Porcentaje de personas que se posesionan con postulaciones fuera de tiempo"</t>
    </r>
    <r>
      <rPr>
        <sz val="11"/>
        <color theme="1"/>
        <rFont val="Palatino Linotype"/>
        <family val="1"/>
      </rPr>
      <t xml:space="preserve">, cuya periodicidad está definida como mensual y la meta óptima está planteada entre en un 0% a 20%, al respecto el proceso presenta los siguientes porcentajes mensuales de acuerdo con las evidencias aportadas, así: 
- Enero: 0 de 8 servidores se posesionó fuera de tiempo, para un 0%. 
- Febrero: 8 de 11 servidores se posesionó fuera del tiempo, para un 72,7% 
- Marzo: 6 de 15 servidores se posesionó fuera de tiempo para un 40%.
De acuerdo con lo anterior, se recomienda al proceso adelantar las acciones tendientes y necesarias para dar cumplimiento a la meta mensual establecida para el indicador.
</t>
    </r>
    <r>
      <rPr>
        <b/>
        <sz val="11"/>
        <color theme="1"/>
        <rFont val="Palatino Linotype"/>
        <family val="1"/>
      </rPr>
      <t xml:space="preserve">
EVALUACIÓN II LINEA DE DEFENSA:</t>
    </r>
    <r>
      <rPr>
        <sz val="11"/>
        <color theme="1"/>
        <rFont val="Palatino Linotype"/>
        <family val="1"/>
      </rPr>
      <t xml:space="preserve"> Respecto al seguimiento de la II línea de defensa, este describe el análisis del monitoreo y las evidencias aportadas por el proceso, y con ello brindando aseguramiento de la información reportada por el proceso para la evaluación de la III línea de defensa.</t>
    </r>
  </si>
  <si>
    <t>De las 9 personas que  tomaron posesiòn en el mes de abril de 2021, las 9 fueron postuladas en el tiempo establecido.
Como evidencia se adjunta las actas de posesión del mes de abril de 2021 con captura de pantalla de la matriz mensuales en la que se detalla la fecha de postulación."</t>
  </si>
  <si>
    <t>De las 13 personas que  tomaron posesiòn en el mes de mayo de 2021, 1 persona fue  postulada por fuera del tiempo establecido, situación que obedeció a que inicialmente se postuló a una persona la cual no cumplio con los requisitos del cargo y posteriormente remite la nueva postulación la cual fue extemporanea.
Como evidencia se adjunta las actas de posesión del mes de mayo de 2021 con captura de pantalla de la matriz mensuales en la que se detalla la fecha de postulación."</t>
  </si>
  <si>
    <t>De las 6 personas que  tomaron posesiòn en el mes de junio de 2021, las 6 personas fueron  postulada en el tiempo establecido.
Como evidencia se adjunta las actas de posesión del mes de  junio de 2021 con captura de pantalla de la matriz mensuales en la que se detalla la fecha de postulación."</t>
  </si>
  <si>
    <t>Conforme al monitoreo correspondiente al II trimestre de 2021 y cargue de evidencias por parte del proceso, se logra determinar el cumplimiento de los criterios de medición y la meta establecida del (20%) para el indicador “Porcentaje de personas que se posesionan con postulaciones fuera de tiempo” cuya periodicidad es mensual, con un cumplimiento del 8% en el trimestre. 
Para el mes de abril se postularon nueve (9) candidato de los cuales todos se postularon dentro del tiempo establecido.
Para el mes de mayo se postularon trece (13) candidatos de los cuales uno (1) se postuló por fuera del tiempo establecido. La causa fue que inicialmente se postuló a una persona la cual no cumplió con los requisitos del cargo y posteriormente remite la nueva postulación la cual fue extemporánea. 
 Para el mes de junio se postularon seis (6) candidato de los cuales todos se postularon dentro del tiempo establecido.
Se evidencia en el drive carpeta denominada "Porcentaje de personas que se posesionan con postulaciones fuera de tiempo", en las carpetas de los meses de abril, mayo y junio copia de las actas de posesión y bases de datos denominada "postulaciones".</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</si>
  <si>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</si>
  <si>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</si>
  <si>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Los trámites administrativos de la Unidad de Investigación y Acusación, son atendidos directamente por el Director, por tanto en este indicador no se contempla la situaciones administrativas solicitadas por la UIA. Criterio de medición seis (6) días hábiles.</t>
  </si>
  <si>
    <t>0 % - 69%</t>
  </si>
  <si>
    <t>70% - 94%</t>
  </si>
  <si>
    <t>Para el mes de enero se dio respuesta a seis (6) situaciones administrativas (5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t>
  </si>
  <si>
    <t xml:space="preserve">Para el mes de febrero se dio respuesta a cuatro (4) situaciones administrativas (3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</si>
  <si>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Para el mes de marzo se dio respuesta a cuatro (4) situaciones administrativas (4 Licencias),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</si>
  <si>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Conforme al monitoreo correspondiente al 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Se evidencia en el one drive en la carpeta denominada "porcentaje  de situaciones administrativas del a SE y presidencia atendidas en términos" en las carpetas de los meses de enero, febrero y marzo y PDF de  los actos administrativos de las respuestas a las situaciones administrativas.
En el mes de enero se presentaron 6 situaciones administrativas dando cumplimiento al criterio de medición ( cumplimiento de los 6 días hábiles). Columna A - fecha de radicación) y  Columna I - Fecha de expedición del acto administrativo,  dando  un cumplimiento del 100%. 
En el mes de febrero se presentaron 4 situaciones administrativas dando cumplimiento al criterio de medición  ( cumplimiento de los 6 días hábiles) .  Columna A - fecha de radicación y  Columna I - Fecha de expedición del acto administrativo),  dando  un cumplimiento del 100%. 
En el mes de marzo se presentaron 4 situaciones administrativas dando cumplimiento al criterio de medición  ( cumplimiento de los 6 días hábiles) .  Columna A - fecha de radicación y  Columna I - Fecha de expedición del acto administrativo,  dando  un cumplimiento del 100%. 
</t>
  </si>
  <si>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del proceso Gestión del Talento Humano, se observa el cumplimiento del 100% de la meta establecida para el indicador </t>
    </r>
    <r>
      <rPr>
        <i/>
        <sz val="11"/>
        <color theme="1"/>
        <rFont val="Palatino Linotype"/>
        <family val="1"/>
      </rPr>
      <t>"Porcentaje de situaciones administrativas de la Secretaria Ejecutiva y Presidencia (Magistrados y Magistradas Titulares) que  son atendidas en términos"</t>
    </r>
    <r>
      <rPr>
        <sz val="11"/>
        <color theme="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Enero: 6 situaciones administrativas, que corresponden a: licencias por luto (3), licencia de maternidad (1), licencia por enfermedad (1)  y  permiso de estudio (1).
- Febrero:  4 situaciones administrativas, que corresponden a:  licencia por enfermedad (2), licencias por incapacidad (1) y  permiso de estudio (1).
- Marzo: 4 situaciones administrativas,  que corresponden a:  licencia por enfermedad (3) y  licencia de maternidad (1).
Se recomienda al proceso verificar la información reportada en el monitoreo mensual relacionada con la cantidad de días hábiles y el mes reportado para la base de datos, toda vez que, se indicó ocho (8) días hábiles y se menciona que la base corresponde al mes de septiembre.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</si>
  <si>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Para el mes de abril se dio respuesta a trece (13) situaciones administrativas (13 Licencias), dando cumplimiento a la meta establecida en el indicador y al criterio de medición.
Se cargaron los actos administrativos y la base de datos correspondiente al mes de abril donde se evidencia el cumplimiento de los 6 días hábiles: (columna A - fecha de radicación) y  (Columna I - Fecha de expedición del acto administrativo).</t>
  </si>
  <si>
    <t xml:space="preserve">Para el mes de mayo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
</t>
  </si>
  <si>
    <t>Para el mes de Junio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t>
  </si>
  <si>
    <t xml:space="preserve">Conforme al monitoreo correspondiente al II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abril se presentaron 13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mayo se presentaron 7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junio se presentaron 12 situaciones administrativas dando cumplimiento al criterio de medición (cumplimiento de los 6 días hábiles). Evidenciado en el Excel denominado “indicadores “ columna A - fecha de radicación y columna I - Fecha de expedición del acto administrativo, dando un cumplimiento del 100%. 
Se evidencia en el one drive en la carpeta denominada " JEP-IP -7-2 % de situaciones administrativas que son atendidas en términos" en las carpetas de los meses de abril, mayo y junio, se evidencia PDF de los actos administrativos de las respuestas a las situaciones administrativas.
</t>
  </si>
  <si>
    <t xml:space="preserve">Porcentaje de novedades que se presentan por fuera del tiempo de cierre del calendario de nomina con respecto al total de novedades durante el periodo.
</t>
  </si>
  <si>
    <t xml:space="preserve">
Total de novedades que se registran fuera de tiempo del calendario de nomina/ Total de novedades durante el periodo </t>
  </si>
  <si>
    <t xml:space="preserve">
Se define que dentro del cálculo de las novedades mensuales no se medirán las incapacidades por enfermedades generales </t>
  </si>
  <si>
    <t>100% - 15%</t>
  </si>
  <si>
    <t>14% - 6%</t>
  </si>
  <si>
    <t>5% - 0%</t>
  </si>
  <si>
    <t>En el mes enero se presentaron 45 novedades de las cuales ninguna ingreso fuera del cierre del calendario de nómina, por lo que arroja un porcentaje del indicador de incumplimiento del 0%.
Se cargó la base de datos denominada "matriz de radicado de novedades nomina enero 2021" y correo electrónico institucional (Fecha límite de reporte de novedades)</t>
  </si>
  <si>
    <t xml:space="preserve">"En el mes febrero se presentaron 27 novedades de las cuales 7 se realizaron fuera del cierre del calendario de nómina, por lo que arroja un porcentaje del indicador de incumplimiento del 25,93%.
Las causas principales de las 7 novedades fueron por encargos y renuncias que se causaron de manera posterior al cierre de novedades de nómina.
Se cargó la base de datos denominada "matriz de radicado de novedades nomina febrero 2021" y correo electrónico institucional (Fecha límite de reporte de novedades)"
</t>
  </si>
  <si>
    <t>En el mes marzo se presentaron 20 novedades de las cuales 1 se realizaron fuera del cierre del calendario de nómina, por lo que arroja un porcentaje del indicador de incumplimiento del 5%.
La causa de la única novedad fuepor el reporte de horas extras que se entregó de manera posterior al cierre de novedades de nómina.
Se cargó la base de datos denominada "matriz de radicado de novedades nomina marzo 2021" y correo electrónico institucional (Fecha límite de reporte de novedades)</t>
  </si>
  <si>
    <t xml:space="preserve">Conforme al monitoreo correspondiente al I trimestre de 2021 y cargue de evidencias por parte del proceso,  se logra determinar el incumplimiento de los criterios de medición y la  meta establecida ( 5%) para el indicador "Porcentaje de funcionarios que presentan novedades fuera del tiempo de cierre del calendario de nomina con respecto a todo el personal  que presentan novedades durante el periodo  ", cuya periodicidad  es mensual.
Conforme al monitoreo realizado por el proceso se observa que en el promedio trimestral  del comportamiento de este indicador fue de  ( 10,3%) se incumplió con la meta establecida.  
En el mes de enero se presentaron 45 novedades de las cuales todas se cumplieron en los tiempos establecidos.
En el mes de febrero se presentaron 27 novedades de las cuales 7 se realizaron fuera del tiempo.
En el mes de marzo se presentaron 20 novedades de las cuales 1 se realizaron fuera del tiempo.
Las causas principales de incumplimiento por fuera de los tiempo de novedades son: 
- Horas extras que se entregaron de manera tardia.
-Encargos y renuncias
Se puede evidenciar en el drive las bases de datos en Excel  matriz de radicado de  novedades de los meses de enero, febrero  y marzo en la carpeta denominada " porcentaje de novedades fuera del tiempo de cierre del calendario de nómina".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</si>
  <si>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10,3% para el I trimestre de 2021 lo cual indica un cumplimiento parcial sobre la meta establecida para el indicador </t>
    </r>
    <r>
      <rPr>
        <i/>
        <sz val="11"/>
        <color theme="1"/>
        <rFont val="Palatino Linotype"/>
        <family val="1"/>
      </rPr>
      <t>"Porcentaje de novedades que se presentan por fuera del tiempo de cierre del calendario de nomina con respecto al total de novedades durante el periodo"</t>
    </r>
    <r>
      <rPr>
        <sz val="11"/>
        <color theme="1"/>
        <rFont val="Palatino Linotype"/>
        <family val="1"/>
      </rPr>
      <t xml:space="preserve">, cuya periodicidad está definida como mensual y la meta óptima está planteada entre en un 5% - 0%, al respecto el proceso presenta los siguientes porcentajes mensuales de acuerdo con las evidencias aportadas, así: 
- Enero: se presentaron 45 novedades las cuales se realizaron dentro del tiempo establecido, lo que indica un cumplimiento del 0% frente a la meta definida (5%)
- Febrero: se presentaron 27 novedades de las cuales 7 se realizaron fuera del tiempo, lo que indica un incumplimiento del 25,93% frente a la meta definida (5%)
- Marzo: se presentaron 20 novedades de las cuales 1 se realizó fuera del tiempo, lo que indica un cumplimiento del 5% frente a la meta definida (5%)
De acuerdo con lo anterior, se recomienda al proceso adelantar las acciones tendientes y necesarias para dar cumplimiento a la meta óptima mensual establecida para el indicador.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</si>
  <si>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En el mes de abril se presentaron 257 novedades de las cuales 13 ingresaron fuera del cierre del calendario de nómina, por lo que arroja un porcentaje del indicador de incumplimiento del 5%.
La causa de estas fueron deducibles de retención en la fuente que ingresaron posterior a la fecha de radicación de novedades.
De igual forma, se cargó la base de datos denominada "Matriz de radicado de novedades nomina abril 2021" y correo electronico institucional (Fecha limite de reporte de novedades)</t>
  </si>
  <si>
    <t>En el mes de mayo se presentaron 71 novedades de las cuales 13 ingresaron fuera del cierre del calendario de nómina, por lo que arroja un porcentaje del indicador de incumplimiento del 18%.
La causa de estas fueron formatos y resoluciones de vacaciones que ingresaron posterior a la fecha de radicación de novedades, estas, atribuibles a que el periodo de causación para su disfrute fueron posteriores a la fecha de cierre de novedades.
De igual forma, se cargó la base de datos denominada "Matriz de radicado de novedades nomina mayo 2021" y correo electronico institucional (Fecha limite de reporte de novedades)</t>
  </si>
  <si>
    <t>En el mes de junio se presentaron 58 novedades de las cuales 11 ingresaron fuera del cierre del calendario de nómina, por lo que arroja un porcentaje del indicador de incumplimiento del 19%.
La causa de estas fueron retiros que ingresaron posterior a la fecha de radicación de novedades,  posteriores a la fecha de cierre de novedades, al igual que traslados de EPS y Fondos de Pensión.
De igual forma, se cargó la base de datos denominada "Matriz de radicado de novedades nomina junio 2021" y correo electronico institucional (Fecha limite de reporte de novedades)</t>
  </si>
  <si>
    <t xml:space="preserve">Conforme al monitoreo correspondiente al II trimestre de 2021 y cargue de evidencias por parte del proceso,  se logra determinar el incumplimiento de los criterios de medición y la  meta establecida ( 5%)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  ( 14%) se incumplió con la meta establecida.  
En el mes de abril se presentaron 257 novedades de las cuales 13 se realizaron fuera de los tiempos.
En el mes de mayo se presentaron 71 novedades de las cuales 13 se realizaron fuera del tiempo.
En el mes de junio se presentaron 58 novedades de las cuales 11 se realizaron fuera del tiempo.
Las causas principales de incumplimiento por fuera de los tiempos de novedades son:  
-Deducibles de retención en la fuente
-	Formatos y resoluciones de vacaciones que ingresaron posterior a la fecha de radicación
-	Retiros que ingresaron posterior a la fecha de radicación de novedades de novedades
Se puede evidenciar en el drive las bases de datos en Excel matriz de radicado de  novedades de los meses de abril, mayo  y junio en la carpeta denominada " porcentaje de novedades fuera del tiempo de cierre del calendario de nómina".
</t>
  </si>
  <si>
    <t xml:space="preserve">Promedio de satisfacción con las actividades de bienestar social laboral de la JEP </t>
  </si>
  <si>
    <t xml:space="preserve">Promedio de satisfacción de los servidores que participan en  las actividades de bienestar social laboral desarrolladas en el periodo </t>
  </si>
  <si>
    <t xml:space="preserve">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
- El indicador se empezará a medir una vez se apruebe el plan de bienestar por parte de la Secretaría Ejecutiva 
</t>
  </si>
  <si>
    <t>0 - 3,0</t>
  </si>
  <si>
    <t>3,1 - 4,4</t>
  </si>
  <si>
    <t>4,5 - 5</t>
  </si>
  <si>
    <t xml:space="preserve">En el primer (I) Trimestre del año 2021, el procedimiento de Bienestar Social Laboral, no realizó ninguna actividad, capacitación o evento que puedan ser tenidas en cuenta dentro del reporte de seguimiento a indicadores. Lo anterior, debido a que el  Plan de Bienestar 2021 recibió aprobación por parte de la S.E. el día 7 de abril de 2021 mediante correo electrónico, que se adjunta como evidencia. 
</t>
  </si>
  <si>
    <t>Conforme al monitoreo realizado por el proceso, se informa que no se realizó actividades de bienestar para el I trimestre del 2021, puesto que no se  aprobó el plan de bientestar por parte de la Secretaria Ejecutiva.</t>
  </si>
  <si>
    <r>
      <rPr>
        <b/>
        <sz val="11"/>
        <color theme="1"/>
        <rFont val="Palatino Linotype"/>
        <family val="1"/>
      </rPr>
      <t>EVALUACIÓN I LINEA DE DEFENSA:</t>
    </r>
    <r>
      <rPr>
        <sz val="11"/>
        <color theme="1"/>
        <rFont val="Palatino Linotype"/>
        <family val="1"/>
      </rPr>
      <t xml:space="preserve"> Conforme al monitoreo  correspondiente al I trimestre de 2021  por parte del proceso Gestión del Talento Humano,  para el indicador </t>
    </r>
    <r>
      <rPr>
        <i/>
        <sz val="11"/>
        <color theme="1"/>
        <rFont val="Palatino Linotype"/>
        <family val="1"/>
      </rPr>
      <t>"Promedio de satisfacción de los servidores que participan en  las actividades de bienestar social laboral desarrolladas en el periodo "</t>
    </r>
    <r>
      <rPr>
        <sz val="11"/>
        <color theme="1"/>
        <rFont val="Palatino Linotype"/>
        <family val="1"/>
      </rPr>
      <t xml:space="preserve">, se informó que  durante el trimestre no se realizaron actividades de bienestar teniendo en cuenta que el  Plan de Bienestar 2021 fue aprobado por parte de la Secretaria Ejecutiva el 7 de abril de 2021 mediante correo electrónico, el cual fue aportado como evidencia.  Por lo anterior, se observa que el proceso no contaba con el insumo para realizar la medición del indicador y que obedece a lo señalado en la columna (i) aclaraciones </t>
    </r>
    <r>
      <rPr>
        <i/>
        <sz val="11"/>
        <color theme="1"/>
        <rFont val="Palatino Linotype"/>
        <family val="1"/>
      </rPr>
      <t xml:space="preserve">"El indicador se empezará a medir una vez se apruebe el plan de bienestar por parte de la Secretaría Ejecutiva", </t>
    </r>
    <r>
      <rPr>
        <sz val="11"/>
        <color theme="1"/>
        <rFont val="Palatino Linotype"/>
        <family val="1"/>
      </rPr>
      <t xml:space="preserve">por lo tanto, no aplica la evaluación por parte de la Subdirección de Control Interno para este trimestre.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</si>
  <si>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Para el II trimestre del indicador "Porcentaje de satisfacción con las actividades de bienestar social laboral de la JEP"" se realizaron 11 actividades conformadas así: 
Mes de Abril: El Plan de Bienestar fue adoptado en el mes de abril por la SEJEP, sin embargo, la planeación de las actividades se programó a partir de mayo, principalmente debido a la ejecución y puesta en marcha del contrato del PBSL.
Mes de Mayo (4): Clase de Yoga en casa I, Retopausa en la JEP Mayo, Taller de Fotografía, Sesión de Música.  
Mes de Junio (7): Taller de Manualidades, Charla “Covid, embarazo y Lactancia – Sala de Lactancia, Sesión de Música, Clase de Yoga en Casa II, Retopausa en la JEP Junio, Vacaciones Recreativas, Actividad “Caja Fuerte JEP” Coaching Institucional. 
A través del correo electrónico institucional se enviaron las encuestas de satisfacción a los(as) servidores(as) que participaron en las actividades planificadas, 205 servidores(as) diligenciaron las encuestas de satisfacción, de los cuales 205 se encuentran en la unidad de medida 4 y 5 (satisfecho). Por lo anterior el indicador se cumplió teniendo en cuenta los criterios de medición descritos en la hoja de vida.
Se comparten los anexos denominados "Base encuestas de satisfacción II Trimestre" donde se encuentran los formatos con las respuestas a las encuestas realizadas por cada una de las actividades.</t>
  </si>
  <si>
    <t xml:space="preserve">Conforme al monitoreo correspondiente al II trimestre de 2021 y cargue de evidencias por parte del proceso, se logra determinar el cumplimiento de los criterios de medición y la meta establecida ( 4,5 %) para el indicador "Promedio de satisfacción con las actividades de bienestar social laboral de la JEP ", cuya periodicidad  es trimestral. Con un cumplimiento del 4,8 %.
Se realizaron 11 actividades así: 
Mes de abril:  el plan de bienestar fue adoptado en el mes de abril por la SEJEP, la ejecución se programó a partir de mayo.
Mes de Mayo (4) actividades: Clase de Yoga en casa I, Retopausa en la JEP mayo, Taller de Fotografía, Sesión de Música.  
Mes de Junio (7) actividades: taller de manualidades, charla “Covid, embarazo y Lactancia – sala de lactancia, sesión de música, clase de yoga en casa II, Retopausa en la JEP junio, vacaciones recreativas, actividad “caja fuerte JEP” coaching institucional. 
Se contestaron 205 encuestas de satisfacción por parte de  los(as) servidores(as) que participaron en las actividades planificadas, de los cuales 205 se encuentran en la unidad de medida de 4 y 5 (satisfecho).
Se evidencia en el drive de indicadores los archivos denominados "Base encuestas de satisfacción II Trimestre" donde se encuentran los formatos con las respuestas a las encuestas realizadas por cada una de las actividades.
</t>
  </si>
  <si>
    <t>Subdirección de Contratación</t>
  </si>
  <si>
    <t>GESTIÓN CONTRACTUAL</t>
  </si>
  <si>
    <t>Porcentaje de acta de balance y cierre final suscritas</t>
  </si>
  <si>
    <t>Total de actas de balance y cierre final suscritas / Total de actas de balance y cierre final que cumplen el termino de seis (6) meses de radicada</t>
  </si>
  <si>
    <t>La medición de este indicador se realiza teniendo en cuenta la existencia de las solicitudes de balance y cierre final radicadas ante la Subdirección de Contratación.
* Se entiende por solicitud radicada una vez se allegue la documentación completa.
* Se tomarán los registros que cumplen el término de seis (6) meses en el periodo de medición</t>
  </si>
  <si>
    <t>70% - 84%</t>
  </si>
  <si>
    <t>85% - 100%</t>
  </si>
  <si>
    <t>Teniendo en cuenta que la medición del indicador hace referencia a procesos de liquidación - balance y cierre,  que hayan cumplido 6 meses de radicados y que tuvieran vencimiento durante el primer trimestre del año, se informa que de acuerdo con la base de datos de liquidación - balance y cierre de la Subdirección de Contratación no hay procesos que hayan cumplido el vencimiento de 6 meses despues de su radicación y que se encuentren vencidas.
Es importante aclarar, que los procesos radicados durante el 2020 fueron medidos dentro de la vigencia anterior y que de acuerdo con el plan de choque adelantado por la Subdirección fueron efectuadas dentro de los términos.
Se anexa matriz de seguimiento a procesos de liquidación - balance y cierre.</t>
  </si>
  <si>
    <t>Conforme al reporte de monitoreo presentado por el proceso, en donde se informa que durante este trimestre no se realizó ninguna liquidación o balance y cierre toda vez que: i) en la vigencia 2020 se realizó una labor de contingencia para realizar la liquidacion/balance de todos los pendientes de 2019 y 2020 y ii) durante los meses de julio, agosto y septiembre de 2020 no se tienen radicados pendientes para realizar esta medición. Se espera para el proximo seguimiento el reporte de los contratos que se hayan radicado en la Subdirección de Contratación de octubre a diciembre 2020.
Por lo anterior, la medición de este indicador en este seguimiento no aplica</t>
  </si>
  <si>
    <r>
      <rPr>
        <b/>
        <sz val="11"/>
        <color theme="1"/>
        <rFont val="Palatino Linotype"/>
        <family val="1"/>
      </rPr>
      <t>EVALUACIÓN  I LINEA DE DEFENSA</t>
    </r>
    <r>
      <rPr>
        <sz val="11"/>
        <color theme="1"/>
        <rFont val="Palatino Linotype"/>
        <family val="1"/>
      </rPr>
      <t xml:space="preserve">: Conforme al monitoreo y evidencias aportadas para el I trimestre de 2021 , se observa para el indicador </t>
    </r>
    <r>
      <rPr>
        <i/>
        <sz val="11"/>
        <color theme="1"/>
        <rFont val="Palatino Linotype"/>
        <family val="1"/>
      </rPr>
      <t>"Porcentaje de acta de balance y cierre final suscritas "</t>
    </r>
    <r>
      <rPr>
        <sz val="11"/>
        <color theme="1"/>
        <rFont val="Palatino Linotype"/>
        <family val="1"/>
      </rPr>
      <t xml:space="preserve"> cuya periodicidad está definida como trimestral lo siguiente:
i) La medición del indicador hace referencia a procesos de liquidación - balance y cierre,  que hayan cumplido 6 meses de radicados y que tuvieran vencimiento durante el primer trimestre del año.
ii) De acuerdo con la base de datos de liquidación - balance y cierre de la Subdirección de Contratación no hay procesos que hayan cumplido el vencimiento de 6 meses después de su radicación y que se encuentren vencidas.
iii) Los procesos radicados durante el 2020 fueron medidos dentro de la vigencia anterior y que de acuerdo con el plan de choque adelantado por la Subdirección fueron efectuadas dentro de los términos.
Por lo anterior, y de conformidad con lo dispuesto en la columna (i) aclaraciones </t>
    </r>
    <r>
      <rPr>
        <i/>
        <sz val="11"/>
        <color theme="1"/>
        <rFont val="Palatino Linotype"/>
        <family val="1"/>
      </rPr>
      <t>"Se tomarán los registros que cumplen el término de seis (6) meses en el periodo de medición",</t>
    </r>
    <r>
      <rPr>
        <sz val="11"/>
        <color theme="1"/>
        <rFont val="Palatino Linotype"/>
        <family val="1"/>
      </rPr>
      <t xml:space="preserve"> no aplica la evaluación por parte de la Subdirección de Control Interno para este trimestre.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</si>
  <si>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semestre en el mes de junio.</t>
  </si>
  <si>
    <t>De acuerdo con la programación del indicador se toma como variable principal los procesos de liquidación que cumplan el término de 6 meses de radicados con documentación completa (para este caso aquellos que hayan sido radicados entre octubre, noviembre y diciembre del año 2020).
De esta manera, una vez revisados los procesos radicados a la Subdirección de Contratación, se evidencia un total de 6 solicitudes de liquidación/balance y cierre que fueron  liquidadas antes de cumplir el tiempo de 6 meses posteriores a la radicación. Dando asi un 100% en el cumplimiento del indicador para este trimestre.
Como fuente de verificación se anexa matriz de liquidaciones de la Subdirección.</t>
  </si>
  <si>
    <t>Conforme al reporte de monitoreo y soportes presentados por el proceso se observa el cumplimiento del 100% del indicador teniendo en cuenta que las 6 solicitudes radicadas durante los meses de octubre, noviembre y diciembre ante la Subdirección de Contratación, registran como liquidadas o con balance y cierre final en un término no mayor a 6 meses desde su radicación.
Lo anterior se observa en archivo de seguimiento de contratos (1 del 2019 y 5 del 2020)</t>
  </si>
  <si>
    <t xml:space="preserve">Porcentaje de procesos de contratación adelantados para la atención de bienes y servicios requeridos por la JEP </t>
  </si>
  <si>
    <t>Total de procesos de contratación adelantados / Total de actividades planeadas en el Plan Anual de Adquisiciones (PAA)</t>
  </si>
  <si>
    <t>La medición de este indicador esta sujeta a la programación establecida en el PAA y sus actualizaciones
* Se entiende por contratos adelantados la gestión que realiza la Subdirección de Contratación para apoyar la suscripción de los contratos radicados.
* Se entiende por actividades planeadas aquellas necesidades que requieren procesos de contratación para su ejecución o cumplimiento. 
* Para el primer corte de medición de este indicador se tendran en cuenta las solicitudes radicadas ante la Subidrección de Contratación hasta el 30 de abril de 2021, teniendo en cuenta los tiempos requeridos por tipo de proceso contractual</t>
  </si>
  <si>
    <t xml:space="preserve">N/A </t>
  </si>
  <si>
    <r>
      <t xml:space="preserve">Creciente
</t>
    </r>
    <r>
      <rPr>
        <b/>
        <sz val="9"/>
        <color theme="1"/>
        <rFont val="Palatino Linotype"/>
        <family val="1"/>
      </rPr>
      <t>(Acumulado)</t>
    </r>
  </si>
  <si>
    <t>N.A.</t>
  </si>
  <si>
    <t>Este indicador es de carácter semestral, sin embargo, es importante informar que se ha adelantado la contratacioón de acuerdo con los documentos radicados por las diferentes áreas. Para  enero se suscribieron  187 de los 250 programados en el PAA, equivalente al 75% 
Como evidencia se anexa al drive la base de datos de contratación y el Plan de Adquisiciones actualizado en el mes de marzo.</t>
  </si>
  <si>
    <t>Este indicador es de carácter semestral, sin embargo, es importante informar que se ha adelantado la contratación de acuerdo con los documentos radicados por las diferentes áreas. Para  febrero se suscribieron  242 de los 212 programados en el PAA, lo que quiere decir que algunos de los procesos que iniciaron trámite en enero, fueron suscritos en febrero.
Como evidencia se anexa al drive la base de datos de contratación y el Plan de Adquisiciones actualizado en el mes de marzo.</t>
  </si>
  <si>
    <r>
      <t>Este indicador es de carácter semestral, sin embargo, es importante informar que se ha adelantado la contratacioón de acuerdo con los documentos radicados por las diferentes áreas. Para  Marzo se suscribieron 29  contratos de los 27 programados en el PAA.
El comportamiento del proceso de contratación evidencia que si bien los procesos inician en un mes en específico, estos pueden ser suceptibles de reprogramación u otras novedades que resulten en la contratación en un mes diferente al indicado en el PAA, de esta manera</t>
    </r>
    <r>
      <rPr>
        <b/>
        <sz val="11"/>
        <color theme="1"/>
        <rFont val="Palatino Linotype"/>
        <family val="1"/>
      </rPr>
      <t xml:space="preserve">  para el primer trimestre se suscribieron un total de 458 contratos de los 489 programados en el PAA para este periodo, lo cual equivale al 94% de cumplimiento del indicador.</t>
    </r>
    <r>
      <rPr>
        <sz val="11"/>
        <color theme="1"/>
        <rFont val="Palatino Linotype"/>
        <family val="1"/>
      </rPr>
      <t xml:space="preserve">
Como evidencia se anexa al drive la base de datos de contratación y el Plan de Adquisiciones actualizado en el mes de marzo.</t>
    </r>
  </si>
  <si>
    <t>Conforme al reporte de monitoreo y soportes presentados por el proceso, se observa que, aunque el reporte de este indicador es semestral, el proceso registra avances en cuestión de contratación durante los primeros tres meses de 2021, en donde se concluye que: i) se suscribieron 458 contratos de los 489 programados en el PAA para este trimestre, lo cual equivale al 94% de cumplimiento del indicador. Nota: se realiza ajuste al análisis cuantitativo de enero a 92% (se encontraba en 114%) y marzo a 94% (se encontraba en 107%)
Por lo anterior se encuentra que el proceso viene cumpliendo con el indicador propuesto.</t>
  </si>
  <si>
    <r>
      <rPr>
        <b/>
        <sz val="11"/>
        <rFont val="Palatino Linotype"/>
        <family val="1"/>
      </rPr>
      <t xml:space="preserve">EVALUACIÓN I LINEA DE DEFENSA: </t>
    </r>
    <r>
      <rPr>
        <sz val="11"/>
        <rFont val="Palatino Linotype"/>
        <family val="1"/>
      </rPr>
      <t xml:space="preserve">Dado que la periodicidad para evaluar el indicador </t>
    </r>
    <r>
      <rPr>
        <i/>
        <sz val="11"/>
        <rFont val="Palatino Linotype"/>
        <family val="1"/>
      </rPr>
      <t>"Porcentaje de procesos de contratación adelantados para la atención de bienes y servicios requeridos por la JEP"</t>
    </r>
    <r>
      <rPr>
        <sz val="11"/>
        <rFont val="Palatino Linotype"/>
        <family val="1"/>
      </rPr>
      <t xml:space="preserve">, es semestral, no aplica la evaluación por parte de la SCI. Sin embargo, el proceso aportó monitoreo y evidencias como ejercicio de autocontrol asociadas al comportamiento del indicador durante el I trimestre del 2021, de lo cual se observó un avance promedio trimestral acumulado del 94% a través de bases de datos mensuales detalladas, así:
- Enero: 187 contratos suscritos de 250 programados en el PAA.
- Febrero: 242 contratos suscritos de 212 programados en el PAA.
- Marzo: 29 contratos suscritos de 27 programados en el PAA.
Se recomienda al proceso realizar los reportes de monitoreo de acuerdo con la periodicidad planificada para el indicador o revisar la necesidad de modificar la misma.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</si>
  <si>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junio, la cual fue contrastada con la información de radicación de cada proceso encontrando que, de los 524 procesos programados para el semestre, se excluyen de la medición: </t>
    </r>
    <r>
      <rPr>
        <b/>
        <sz val="11"/>
        <color theme="1"/>
        <rFont val="Palatino Linotype"/>
        <family val="1"/>
      </rPr>
      <t xml:space="preserve">5 </t>
    </r>
    <r>
      <rPr>
        <sz val="11"/>
        <color theme="1"/>
        <rFont val="Palatino Linotype"/>
        <family val="1"/>
      </rPr>
      <t xml:space="preserve">procesos que aunque fueron radicados por el área y gestionados por la Subdirección, por razones ajenas a esta no culminaron en un contrato suscrito (fueron rechazados por el contratista o cancelados por solicitud del área) y </t>
    </r>
    <r>
      <rPr>
        <b/>
        <sz val="11"/>
        <color theme="1"/>
        <rFont val="Palatino Linotype"/>
        <family val="1"/>
      </rPr>
      <t>12</t>
    </r>
    <r>
      <rPr>
        <sz val="11"/>
        <color theme="1"/>
        <rFont val="Palatino Linotype"/>
        <family val="1"/>
      </rPr>
      <t xml:space="preserve"> procesos que no fueron radicados por parte de las áreas, con lo cual queda un universo para la medición del semestre equivalente a 507  procesos que fueron radicados con su documentación completa en la Subdirección de Contratación.
De esta manera, de acuerdo con la base de seguimiento de la Subdirección, de los 507 procesos radicados se suscribieron un total de 496 contratos, lo cual evidencia un cumplimiento del 98% del indicador. 
Es importante informar que de los 11 procesos procesos faltantes para alcanzar el 100%, 4 ya fueron suscritos en el mes de julio, 3 corresponden a invitaciones públicas que están en cumplimiento del cronograma y los 4 restantes se encuentran en trámite.
Como evidencia se anexa al drive la base de datos de contratación  y el Plan de Adquisiciones actualizado en el mes de junio (se resaltan en azul las columnas en las cuales se sustenta la medición).</t>
    </r>
  </si>
  <si>
    <r>
      <t>Conforme al reporte de monitoreo y soportes presentados por el proceso, se observa que de 524 procesos programados para el I semestre de 2021 en el PAA (archivo PAA actualizacion junio), se contemplan para este indicador 507 procesos, toda vez que 5</t>
    </r>
    <r>
      <rPr>
        <b/>
        <sz val="11"/>
        <color theme="1"/>
        <rFont val="Palatino Linotype"/>
        <family val="1"/>
      </rPr>
      <t xml:space="preserve"> </t>
    </r>
    <r>
      <rPr>
        <sz val="11"/>
        <color theme="1"/>
        <rFont val="Palatino Linotype"/>
        <family val="1"/>
      </rPr>
      <t xml:space="preserve">procesos (que aunque fueron radicados ante la Subdirección de Contratación) fueron rechazados por el contratista o cancelados por solicitud de la dependencia solicitante y 12 procesos que no fueron radicados. 
Por lo anterior y según se observa en la "base de proesos y contratos -2021 seguimiento a 30 de junio" de la Subdirección, de los 507 procesos radicados se suscribieron un 496 en el periodo, evidenciando así un cumplimiento del 98%. </t>
    </r>
  </si>
  <si>
    <t xml:space="preserve">Porcentaje de contratos por prestación de servicios y de apoyo adelantados </t>
  </si>
  <si>
    <t>Total de procesos de contratación adelantados / Total de contratos por prestación de servicios y de apoyo</t>
  </si>
  <si>
    <t>Para la medición de este indicador se tendrán en cuenta los procesos que radiquen las dependencias 
* Se entiende por solicitud radicada una vez se allegue la documentación completa.</t>
  </si>
  <si>
    <t xml:space="preserve">Para el primer trimestre se tomó la información consolidada a corte de 31 de marzo cuyo resultado refleja que, de las 449 solicitudes de contrato de prestación de servicios y de apoyo presentadas por las diferentes áreas, la Subdirección de Contratación realizó el trámite y suscripción de 447, alcanzando el 99,6% de cumplimiento del indicador.
Se adjunta matriz con la información relacionada. </t>
  </si>
  <si>
    <t>Conforme al reporte de monitoreo y soportes presentados por el proceso, se observa que de 449 solicitudes de contratación de prestación de servicios radicadas a la Subdirección de Contratación, se han suscrito 447 para un cumplimiento del 99,6%.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</si>
  <si>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observa cumplimiento de la meta del 95% establecida para el indicador </t>
    </r>
    <r>
      <rPr>
        <i/>
        <sz val="11"/>
        <color theme="1"/>
        <rFont val="Palatino Linotype"/>
        <family val="1"/>
      </rPr>
      <t>"Porcentaje de contratos por prestación de servicios y de apoyo adelantados "</t>
    </r>
    <r>
      <rPr>
        <sz val="11"/>
        <color theme="1"/>
        <rFont val="Palatino Linotype"/>
        <family val="1"/>
      </rPr>
      <t xml:space="preserve">, cuya periodicidad está definida como trimestral, toda vez que, se observó una base de datos que relaciona y describe un análisis cuantitativo del cual resultó el ingreso de 449 solicitudes de procesos de contratación presentadas por las diferentes dependencias de la JEP contra un total de 447 contratos de prestación de servicios y de apoyo firmados en la vigencia 2021 con corte a 31 de marzo.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</si>
  <si>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trimestre en el mes de junio.</t>
  </si>
  <si>
    <t>De acuerdo con los procesos radicados a la Subdirección de Contratación durante el segundo trimestre de la vigencia, se reporta que, se suscribieron 20 contratos de prestación de servicios y apoyo a la gestión - persona natural, de los 22 radicados, alcanzando el 91% de cumplimiento del indicador
Es importante informar que, los 2 procesos faltantes para alcanzar el 100% fueron firmados dentro de la primera semana del mes de julio dado que la solicitud completa fue radicada a la Subdirección durante la última semana del mes de junio.
Se anexa matriz con la relación de contratos suscritos y procesos radicados.</t>
  </si>
  <si>
    <t>Conforme al reporte de monitoreo y soportes presentados por el proceso, se observa que de 22 solicitudes de contratación de prestación de servicios radicadas ante la Subdirección de Contratación durante los meses de abril. mayo y junio, se logró la suscripción de 20 para un cumplimiento del 91%.
Por lo anterior se observa el cumplimiento del indicador propuesto</t>
  </si>
  <si>
    <t>Subdirección de Recursos Físicos e Infraestructura</t>
  </si>
  <si>
    <t xml:space="preserve">ADMINISTRACIÓN DE BIENES Y SERVICIOS </t>
  </si>
  <si>
    <t xml:space="preserve">Porcentaje de requerimientos y solicitudes entregados de manera oportuna.
</t>
  </si>
  <si>
    <t>Total de requerimientos y solicitudes entregados de manera oportuna / Total de requerimientos y solicitudes recibidas</t>
  </si>
  <si>
    <t xml:space="preserve">La oportunidad en la entrega de los bienes e insumos esta dada así: 8 días hábiles a partir de la solicitud formal (acta de única de inventario) </t>
  </si>
  <si>
    <t>0% - 64%</t>
  </si>
  <si>
    <t>65% - 84%</t>
  </si>
  <si>
    <t xml:space="preserve">Se atendieron 30 solicitudes de almacén, bienes e insumos con oportunidad dentro de los 8 días hábiles contados a partir de la fecha de solicitud, de 50 allegadas, las cuales son competencia de almacén, lo que corresponde a un porcentaje de cumplimiento del 60%. El restante correspondiente a 20 solicitudes, es decir el 40% fueron atendidas pero no dentro de los 8 días hábiles dispuestos para ello, debido a que no se contaba con el personal de manera presencial en la Entidad, se autorizó una persona para laborar en la sede, lo que afectó la capacidad de respuesta en la oportunidad de las solicitudes, así mismo se debe esperar la autorización de la Dirección de Tecnología para realizar la entrega de bienes Tecnológicos. Se adjunta como evidencia en One Drive, en la carpeta denominada "Porcentaje de requerimientos y solicitudes entregados de manera oportuna" en la carpeta "Enero"  el registro denominado "Medición Enero 2021" con las solicitudes en SharePoint actualizado por el profesional de la SRFI a cargo del reporte de este indicador y los soportes de la atención de cada solicitud identificada con el numero de ID de solicitud en SharePoint.
</t>
  </si>
  <si>
    <t xml:space="preserve">Se atendieron 60 solicitudes de almacén, bienes e insumos con oportunidad dentro de los 8 días hábiles contados a partir de la fecha de solicitud, de 71 allegadas, las cuales son competencia de almacén, lo que corresponde al cumplimiento de la meta con un porcentaje del 85%. El restante correspondiente a 11 solicitudes, es decir el 15%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"Febrero"  el registro denominado "Medición Febrero 2021" con las solicitudes en SharePoint actualizado por el profesional de la SRFI a cargo del reporte de este indicador y los soportes de la atención de cada solicitud identificada con el numero de ID de solicitud en SharePoint.
</t>
  </si>
  <si>
    <t xml:space="preserve">Se atendieron 81 solicitudes de almacén, bienes e insumos con oportunidad dentro de los 8 días hábiles contados a partir de la fecha de solicitud, de 87 allegadas, las cuales son competencia de almacén, lo que corresponde al cumplimiento de la meta con un porcentaje del 93%. El restante correspondiente a 6 solicitudes, es decir el 7%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"Marzo"  el registro denominado "Medición Marzo 2021" con las solicitudes en SharePoint actualizado por el profesional de la SRFI a cargo del reporte de este indicador y los soportes de la atención de cada solicitud identificada con el numero de ID de solicitud en SharePoint.
</t>
  </si>
  <si>
    <r>
      <t>Conforme al monitoreo  realizado por el proceso y el cargue de evidencias  registradas en el one drive, correspondiente  al I trimestre del 2021, se verifico parcialmente el cumpliento de los criterios de medición del indicador y la meta esperada (85%) para los periodos de enero, febrero y marzo.
Enero:  llegaron 50 solicitudes de almacén, bienes e insumos los cuales fueron atendidos con oportunidad (8 días hábiles) 30 solicitudes contados a partir de la fecha de solicitud, con un porcentaje de cumplimiento de 60%.
Febrero:  llegaron 71 solicitudes de almacén, bienes e insumos los cuales fueron atendidos con oportunidad (8 días hábiles) 60 solicitudes contados a partir de la fecha de solicitud, con un porcentaje de cumplimiento de 85%.
Marzo:  llegaron 87 solicitudes de almacén, bienes e insumos los cuales fueron atendidos con oportunidad (8 días hábiles) 81 solicitudes contados a partir de la fecha de solicitud, con un porcentaje de cumplimiento de 93%.
En la verificación de las evidencia en one drive, se observo en la carpeta del mes de febrero " formatos de  actas de inventario" actas de febrero y marzo y en la carpeta de marzo, formato de acta de inicio de inventario del mes de abril y la s</t>
    </r>
    <r>
      <rPr>
        <b/>
        <sz val="11"/>
        <color theme="1"/>
        <rFont val="Palatino Linotype"/>
        <family val="1"/>
      </rPr>
      <t>olicitud # 1344</t>
    </r>
    <r>
      <rPr>
        <sz val="11"/>
        <color theme="1"/>
        <rFont val="Palatino Linotype"/>
        <family val="1"/>
      </rPr>
      <t xml:space="preserve"> con fecha de 28/08/2018.</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</si>
  <si>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parcial de la meta establecida para el indicador </t>
    </r>
    <r>
      <rPr>
        <i/>
        <sz val="11"/>
        <color theme="1"/>
        <rFont val="Palatino Linotype"/>
        <family val="1"/>
      </rPr>
      <t>"Porcentaje de requerimientos y solicitudes entregados de manera oportuna."</t>
    </r>
    <r>
      <rPr>
        <sz val="11"/>
        <color theme="1"/>
        <rFont val="Palatino Linotype"/>
        <family val="1"/>
      </rPr>
      <t xml:space="preserve"> , cuya periodicidad está definida como mensual, toda vez que, la meta se fijó en 85%  y se observó que para el mes de enero se obtuvo un porcentaje de 60%, por debajo de la meta establecida.
Enero: de un total de 50 solicitudes recibidas 30 fueron atendidas oportunamente, para un cumplimiento del  60%.
Febrero: de un total de 71 solicitudes recibidas 60 fueron atendidas oportunamente, para un cumplimiento del 85%.
Marzo: de un total de 87 solicitudes recibidas 81 fueron atendidas oportunamente, para un cumplimiento del 93%.
Como evidencia de lo anterior, el proceso aporta tres (3) archivos Excel, uno para cada mes (enero, febrero y marzo)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color theme="1"/>
        <rFont val="Palatino Linotype"/>
        <family val="1"/>
      </rPr>
      <t xml:space="preserve">
EVALUACIÓN II LÍNEA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</si>
  <si>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Se atendieron 68 solicitudes de almacén, bienes e insumos con oportunidad dentro de los 15 días hábiles contados a partir de la fecha de solicitud, de 158 allegadas, las cuales son competencia de almacén, lo que corresponde a un porcentaje de cumplimiento del 43%. El restante correspondiente a 90 solicitudes, es decir el 57%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"Abril 2021"  el registro denominado "Medición Abril  2021" con las solicitudes en SharePoint actualizado por el profesional de la SRFI a cargo del reporte de este indicador y los soportes de la atención de cada solicitud identificada con el numero de ID de solicitud en SharePoint.</t>
  </si>
  <si>
    <t>Se atendieron 52 solicitudes de almacén, bienes e insumos con oportunidad dentro de los 15 días hábiles contados a partir de la fecha de solicitud, de 92 allegadas, las cuales son competencia de almacén, lo que corresponde a un porcentaje de cumplimiento del 57%. El restante correspondiente a 40 solicitudes, es decir el 43%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"Mayo 2021"  el registro denominado "Medición Mayo  2021" con las solicitudes en SharePoint actualizado por el profesional de la SRFI a cargo del reporte de este indicador y los soportes de la atención de cada solicitud identificada con el numero de ID de solicitud en SharePoint.</t>
  </si>
  <si>
    <t>Se atendieron 74 solicitudes de almacén, bienes e insumos con oportunidad dentro de los 15 días hábiles contados a partir de la fecha de solicitud, de 93 allegadas, las cuales son competencia de almacén, lo que corresponde a un porcentaje de cumplimiento del 80%. El restante correspondiente a 19 solicitudes, es decir el 20%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"Junio 2021"  el registro denominado "Medición Junio  2021" con las solicitudes en SharePoint actualizado por el profesional de la SRFI a cargo del reporte de este indicador y los soportes de la atención de cada solicitud identificada con el numero de ID de solicitud en SharePoint.</t>
  </si>
  <si>
    <t xml:space="preserve">Conforme al monitoreo realizado por el proceso y el cargue de evidencias registradas en el OneDrive, correspondiente  al II trimestre del 2021, se observó incumplimiento de los criterios de medición del indicador “ Porcentaje de requerimientos y solicitudes entregados de manera oportuna “y la meta esperada (85%) para los periodos de abril, mayo y junio.
Abril:  llegaron 158 solicitudes de almacén, bienes e insumos los cuales fueron atendidos con oportunidad ( 15 días hábiles) 68 solicitudes contados a partir de la fecha de solicitud y 90 solicitudes no se atendieron en los tiempos estipulados, con un porcentaje de cumplimiento de 43%.
Mayo:  llegaron 92 solicitudes de almacén, bienes e insumos los cuales fueron atendidos con oportunidad ( 15 días hábiles) 52 solicitudes contados a partir de la fecha de solicitud y 40 solicitudes no se atendieron en los tiempos estipulados, con un porcentaje de cumplimiento de 57%.
Junio:  llegaron 93 solicitudes de almacén, bienes e insumos los cuales fueron atendidos con oportunidad (15 días hábiles) 74 solicitudes contados a partir de la fecha de solicitud y 19 solicitudes no se atendieron en los tiempos estipulados, con un porcentaje de cumplimiento del 80%.
Conforme al monitoreo realizado por el proceso se observa que el promedio trimestral del comportamiento de este indicador fue de (60%) incumpliendo con la meta establecida.  
NOTA: En proceso solicito a esta Subdirección aumentar los días hábiles a partir de la solicitud formal (acta de única de inventario)” así: de 8 días a 15 días hábiles. Lo anterior, debido a que se evidenció en la medición del primer trimestre que se presentan dificultades en la coordinación de las entregas de bienes e insumos solicitados, teniendo en cuenta las medidas adoptadas en cuanto a ingreso a las instalaciones por la situación actual debido a la pandemia del COVID-19, lo que ocasiona que en algunos casos se supere los 8 días hábiles para realizar la entrega formal de lo solicitado.
Esta Subdirección recomienda realizar acciones tendientes al cumplimiento del indicador, para siguiente trimestre.
En la verificación de las evidencias en OneDrive, se observó un Excel de los meses de abril, mayo y junio donde se verifica lo informado en el monitoreo.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</si>
  <si>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</si>
  <si>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</si>
  <si>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La atención correcta a los requerimientos de mantenimiento y adecuaciones, se da con la firma de aceptación por parte del funcionario que lo solicite.
Categorías de los servicios:
-Mantenimiento preventivo y correctivo en las áreas de trabajo ( 15 días hábiles)
-Mantenimiento de áreas de servicio (ascensores, cafetería, equipos especiales ) 30 días hábiles
-Adecuaciones ( modificaciones a la infraestructura ) 30 días hábiles.          </t>
  </si>
  <si>
    <t>0% - 75%</t>
  </si>
  <si>
    <t>76% - 89%</t>
  </si>
  <si>
    <t xml:space="preserve">Se atendieron 16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no se contaba con los insumos en almacen y en enero no se habia iniciado el contrato de ferretería. Se adjunta como evidencia en OneDrive, en la carpeta denominada "Porcentaje de mantenimiento atendidos oportunamente" en la carpeta "Enero" , el registro denominado "Medición Enero 2021" con las solicitudes en SharePoint y el registro denominado "Planillas de Mantenimiento Ene-21" con las planillas firmadas como soporte de realización del mantenimiento,  remitidos por la profesional de la SRFI a cargo del reporte de este indicador.
</t>
  </si>
  <si>
    <t>Se atendieron 17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el usuario se encontraba incapacitado. Se adjunta como evidencia en OneDrive, en la carpeta denominada "Porcentaje de mantenimiento atendidos oportunamente" en la carpeta "Febrero" , el registro denominado "Medición Febrero 2021" con las solicitudes en SharePoint y el registro denominado "Planillas de Mantenimiento Feb-21" con las planillas firmadas como soporte de realización del mantenimiento,  remitidos por la profesional de la SRFI a cargo del reporte de este indicador.</t>
  </si>
  <si>
    <t>Se atendieron 12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"Marzo" , el registro denominado "Medición Marzo 2021" con las solicitudes en SharePoint y el registro denominado "Planillas de Mantenimiento Mar-21" con las planillas firmadas como soporte de realización del mantenimiento,  remitidos por la profesional de la SRFI a cargo del reporte de este indicador.</t>
  </si>
  <si>
    <t xml:space="preserve">Conforme al monitoreo  realizado por el proceso y el cargue de evidencias  registradas en el one drive, correspondiente  al I trimestre del 2021,  se  cumplieron los criterios de medición del indicador "  Porcentaje de mantenimiento y adecuaciones de infraestructura atendidos correcta y oportunamente "y la meta esperada del  ( 90%) para los periodos de enero, febrero y marzo con un cumplimiento del 96%.
Enero: se atendieron 16  solicitudes de mantenimiento en los tiempos establecidos, una solictud no se atendio oportunamente 
Febrero: se atendieron 17  solicitudes de mantenimiento en los tiempos establecidos, una solictud no se atendio oportunamente 
Marzo: se atendieron 12 solicitudes de mantenimiento en los tiempos establecidos.
Se puedó evidenciar en el onedrive, en la carpeta denominada "Porcentaje de mantenimientos y adecuaciones de infraestructura atendidos", en la carpetas de enero, febrero y marzo se verifico el formato de plantilla de menatenimiento preventivo, correctivo y adecuaciones.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</si>
  <si>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administración de bienes y servicios, se logra determinar el cumplimiento de la meta del 90% establecida para el indicador </t>
    </r>
    <r>
      <rPr>
        <i/>
        <sz val="11"/>
        <color theme="1"/>
        <rFont val="Palatino Linotype"/>
        <family val="1"/>
      </rPr>
      <t>"Porcentaje de mantenimiento y adecuaciones de infraestructura atendidos correcta y oportunamente "</t>
    </r>
    <r>
      <rPr>
        <sz val="11"/>
        <color theme="1"/>
        <rFont val="Palatino Linotype"/>
        <family val="1"/>
      </rPr>
      <t>, cuya periodicidad está</t>
    </r>
    <r>
      <rPr>
        <sz val="11"/>
        <color rgb="FFFF0000"/>
        <rFont val="Palatino Linotype"/>
        <family val="1"/>
      </rPr>
      <t xml:space="preserve"> </t>
    </r>
    <r>
      <rPr>
        <sz val="11"/>
        <color theme="1"/>
        <rFont val="Palatino Linotype"/>
        <family val="1"/>
      </rPr>
      <t xml:space="preserve">definida como mensual, toda vez que, se observaron porcentajes de cumpliemiento superiores a la meta establecida, así:
Enero: de un total de 17 solicitudes recibidas; 16 fueron atendidas oportunamente, para un cumplimiento del  94%.
Febrero: de un total de 18 solicitudes recibidas; 17 fueron atendidas oportunamente, para un cumplimiento del 94%. 
Marzo: de un total de 12 solicitudes recibidas; 12 fueron atendidas oportunamente, para un cumplimiento del 100,%..
Como evidencia de lo anterior, el proceso aporta tres (3) archivos Excel, uno para cada mes (enero, febrero y marzo) en los cuales se lleva el registro de las solicitudes recibidas, solicitante, requerimiento, fecha de servicio, observaciones del servicio, entre otros aspectos, así mismo, contienen el análisis y cálculo del indicador. De igual forma, se adjuntan las planillas firmadas como soporte de realización del mantenimiento. 
</t>
    </r>
    <r>
      <rPr>
        <b/>
        <sz val="11"/>
        <color theme="1"/>
        <rFont val="Palatino Linotype"/>
        <family val="1"/>
      </rPr>
      <t xml:space="preserve">
EVALUACIÓN II LÍNEA DE DEFENSA</t>
    </r>
    <r>
      <rPr>
        <sz val="11"/>
        <color theme="1"/>
        <rFont val="Palatino Linotype"/>
        <family val="1"/>
      </rPr>
      <t>: Respecto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</si>
  <si>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9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90%, el restante correspondiente a 1 solicitud, es decir el 10% no fue atendida, debido a que no se contaba con los insumos de ferretería en almacen. Se adjunta como evidencia en OneDrive, en la carpeta denominada "Porcentaje de mantenimiento atendidos oportunamente" en la carpeta "Abril 2021" , el registro denominado "Medición Abril 2021" con las solicitudes en SharePoint y el registro denominado "Planillas de Mantenimiento Abr-21" con las planillas firmadas como soporte de realización del mantenimiento,  remitidos por la profesional de la SRFI a cargo del reporte de este indicador.</t>
  </si>
  <si>
    <t>Se atendieron 24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"Mayo 2021" , el registro denominado "Medición Mayo 2021" con las solicitudes en SharePoint y el registro denominado "Planillas de Mantenimiento May-21" con las planillas firmadas como soporte de realización del mantenimiento,  remitidos por la profesional de la SRFI a cargo del reporte de este indicador.</t>
  </si>
  <si>
    <t>Se atendieron 22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"Junio 2021" , el registro denominado "Medición Junio 2021" con las solicitudes en SharePoint y el registro denominado "Planillas de Mantenimiento Jun-21" con las planillas firmadas como soporte de realización del mantenimiento,  remitidos por la profesional de la SRFI a cargo del reporte de este indicador.</t>
  </si>
  <si>
    <t xml:space="preserve">Conforme al monitoreo  realizado por el proceso y el cargue de evidencias  registradas en el OneDrive, correspondiente  al II trimestre del 2021,  se  cumplieron los criterios de medición del indicador "  Porcentaje de mantenimiento y adecuaciones de infraestructura atendidos correcta y oportunamente "y la meta esperada del  ( 90%) para los periodos de abril, mayo y junio con un cumplimiento del 97%.
Abril: se atendieron 10  solicitudes de mantenimiento en los tiempos establecidos, una solicitud no se atendió oportunamente 
Mayo: se atendieron 24 solicitudes de mantenimiento en los tiempos establecidos.
Junio: se atendieron 22 solicitudes de mantenimiento en los tiempos establecidos.
Se pudo evidenciar en el OneDrive, en la carpeta denominada "Porcentaje de mantenimientos y adecuaciones de infraestructura atendidos", en las carpetas de abril, mayo y junio, los formatos de plantilla de mantenimiento preventivo, correctivo y adecuaciones.
</t>
  </si>
  <si>
    <t xml:space="preserve">Porcentaje de comisiones y desplazamientos tramitadas de manera efectiva 
</t>
  </si>
  <si>
    <t>Total de comisiones y desplazamientos tramitadas de manera efectiva/ Total de solicitudes de comisiones y autorización de  desplazamiento</t>
  </si>
  <si>
    <t>La efectividad en el tramite de las comisiones y desplazamientos esta dada por el tiempo de radicación a la subdirección financiera (2 días de antelación al inicio de la comisión, como lo establece la resolución 1119 del 22 de abril de 2019), siempre y cuando se cumpla con los 8 días de antelación hábiles para el interior del país y 15 días hábiles para el exterior del país, a la radicación de la comisión en la subdirección de recursos físicos e infraestructura. 
Se tomaran en cuenta que de acuerdo con el parágrafo primero del articulo 2 (Para el interior del país) y el parágrafo segundo del articulo 15 (Para el exterior del país) de la misma resolución, se podrán solicitar de manera extraordinaria comisiones extemporáneas; están serán radicadas a la subdirección financiera el mismo día que se radiquen en subdirección de recursos físicos e infraestructura.</t>
  </si>
  <si>
    <t>76% - 94%</t>
  </si>
  <si>
    <t>Se atendieron 30 solicitudes de comisión y autorizaciones de desplazamiento con erogación presupuestal así: 20 fueron radicadas en la Subdirección Financiera con oportunidad dentro de los 2 días de antelación al inicio de la comisión, como lo establece la resolución 1119  y 10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"Enero" , la radicación de las solicitudes de comisión remitidos por la profesional de la SRFI a cargo del reporte de este indicador y la medición del indicador.</t>
  </si>
  <si>
    <t>Se atendieron 69 solicitudes de comisión y autorizaciones de desplazamiento con erogación presupuestal así: 51 fueron radicadas en la Subdirección Financiera con oportunidad dentro de los 2 días de antelación al inicio de la comisión, como lo establece la resolución 1119, 17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 Se adjunta como evidencia en OneDrive, en la carpeta denominada "Porcentaje de comisiones tramitadas efectivamente" en la carpeta "Febrero" , la radicación de las solicitudes de comisión remitidos por la profesional de la SRFI a cargo del reporte de este indicador y la medición del indicador.</t>
  </si>
  <si>
    <t>Se atendieron 221 solicitudes de comisión y autorizaciones de desplazamiento con erogación presupuestal así: 167 fueron radicadas en la Subdirección Financiera con oportunidad dentro de los 2 días de antelación al inicio de la comisión, como lo establece la resolución 1119, 53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99,5%. Se adjunta como evidencia en OneDrive, en la carpeta denominada "Porcentaje de comisiones tramitadas efectivamente" en la carpeta "Marzo" , la radicación de las solicitudes de comisión remitidos por la profesional de la SRFI a cargo del reporte de este indicador y la medición del indicador.</t>
  </si>
  <si>
    <t xml:space="preserve">Conforme al monitoreo  realizado por el proceso y el cargue de evidencias  registradas en el one drive, correspondiente  al I trimestre de la vigencia 2021, se  dio cumplimiento a los criterios de medición del indicador y la meta planificada  (95%) para los periodos de enero, febrero y marzo.
Enero: llegaron 20 comisión de servicio la cual fue atendidas con oportunidad 8 comisiones (2 días de antelación) establecido en resolución 1119 del 22 de abril del 2019,  las otras 10 comisiones  fueron radicadas extemporáneas, no se radicaron en la SRFI con los 8 días de antelación clasificados en como tramitadas oportunamente y una comisión que no se atiende oportunamente,  con un porcentaje de cumplimiento de 100%.
Febrero:  llegaron 51 comisión de servicio la cual fue atendidas con oportunidad 57 comisiones (2 días de antelación) establecido en resolución 1119 del 22 de abril del 2019,  las otras 17 comisiones  fueron radicadas extemporáneas, no se radicaron en la SRFI con los 8 días de antelación, clasificados en como tramitadas oportunamente,  con un porcentaje de cumplimiento de 99%.
Marzo:  llegaron 167 comisión de servicio la cual fue atendidas con oportunidad 57 comisiones (2 días de antelación) establecido en resolución 1119 del 22 de abril del 2019,  las otras 53 comisiones  fueron radicadas extemporáneas, no se radicaron en la SRFI con los 8 días de antelación, clasificados en como tramitadas oportunamente,  con un porcentaje de cumplimiento de 99,5%.
Para el I trimestre se radicaron comisiones extemporáneas a la Subdirección de Administración de bienes y servicios  lo cual no afecta la meta del indicador, pero se recomienda al proceso asegurar que todas las comisiones cumplan lo estipulado en la resolución 1119 del 22 de abril del 2019.
Se puede evidenciar en el drive, en la carpeta denominada "Porcentaje de comisiones y desplazamientos tramitados de manera efectiva" en las carpetas de enero, febrero y marzo.
</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</si>
  <si>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de la meta establecida para el indicador </t>
    </r>
    <r>
      <rPr>
        <i/>
        <sz val="11"/>
        <color theme="1"/>
        <rFont val="Palatino Linotype"/>
        <family val="1"/>
      </rPr>
      <t>"Porcentaje de comisiones y desplazamientos tramitadas de manera efectiva</t>
    </r>
    <r>
      <rPr>
        <sz val="11"/>
        <color theme="1"/>
        <rFont val="Palatino Linotype"/>
        <family val="1"/>
      </rPr>
      <t xml:space="preserve"> ",cuya periodicidad está definida como mensual toda vez que, la meta establecida se fijó en 95% y se observaron porcentajes de cumplimiento superiores a la meta establecida, así:
Enero: de las 30 solicitudes de comisión recibidas, 20 fueron radicadas en la Subdireccion Financiera con oportunidad (2 días de antelación) y 10 fueron  radicadas extemporánea debido a que no fueron radicadas en la SRFI con los 8 días de antelación establecidos y por ende se clasifican dentro de las tramitadas oportunamente, lo que corresponde a un porcentaje de cumplimiento del 100%.
Febrero: de las 69 solicitudes de comisión recibidas, 51 fueron radicadas en la Subdireccion Financiera con oportunidad (2 días de antelación) y 17 fueron  radicadas extemporánea debido a que no fueron radicadas en la SRFI con los 8 días de antelación establecidos y por ende se clasifican dentro de las tramitadas oportunamente, y  1 radicada extemporaneamente y radicada oportunamente en la SRFI, lo que corresponde a un porcentaje de cumplimiento del 99%.
</t>
    </r>
    <r>
      <rPr>
        <sz val="11"/>
        <color rgb="FFFF0000"/>
        <rFont val="Palatino Linotype"/>
        <family val="1"/>
      </rPr>
      <t xml:space="preserve">
</t>
    </r>
    <r>
      <rPr>
        <sz val="11"/>
        <color theme="1"/>
        <rFont val="Palatino Linotype"/>
        <family val="1"/>
      </rPr>
      <t>Marzo: de las 221 solicitudes de comisión recibidas, 167  fueron radicadas en la Subdireccion Financiera con oportunidad (2 días de antelación), 53 fueron radicadas extemporánea, no se radicaron en la SRFI con los 8 días de antelación y 1 se radico extemporaneamente y radicada oportunamente en la SRFI, lo que corresponde a un porcentaje de cumplimiento del 99,5%.
Como evidencia de lo anterior, se observa que el proceso aportó 3 documentos Excel en las carpetas de enero, febrero y marzo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 servidores y contratistas de la entidad de los términos establecidos para solicitar las comisiones ante la SRFI y de esta forma radicarlas oportunamente ante la SF, conforme a lo estipulado en la Resolución 1119 del 29 de abril del 2019.</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LÍNEA DE DEFENSA: R</t>
    </r>
    <r>
      <rPr>
        <sz val="11"/>
        <color theme="1"/>
        <rFont val="Palatino Linotype"/>
        <family val="1"/>
      </rPr>
      <t>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</si>
  <si>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166 solicitudes de comisión y autorizaciones de desplazamiento con erogación presupuestal así: 144 fueron radicadas en la Subdirección Financiera con oportunidad dentro de los 2 días de antelación al inicio de la comisión, como lo establece la resolución 1119, 20 fueron radicadas extemporáneas, debido a que no fueron radicadas en la SRFI con los 8 días de antelación establecidos y por ende se clasifican dentro de las tramitadas oportunamente y 2 que se radicaron extemporáneas, que fueron radicadas oportunamente en la SRFI, lo que corresponde a un porcentaje de cumplimiento  del 99%. Se adjunta como evidencia en OneDrive, en la carpeta denominada "Porcentaje de comisiones tramitadas efectivamente" en la carpeta "Abril 2021" , la radicación de las solicitudes de comisión con los soportes correspondientes remitidos por la profesional de la SRFI a cargo del reporte de este indicador y la medición del indicador.</t>
  </si>
  <si>
    <t>Se atendieron 132 solicitudes de comisión y autorizaciones de desplazamiento con erogación presupuestal así: 107 fueron radicadas en la Subdirección Financiera con oportunidad dentro de los 2 días de antelación al inicio de la comisión, como lo establece la resolución 1119, 22 fueron radicadas extemporáneas, debido a que no fueron radicadas en la SRFI con los 8 días de antelación establecidos y por ende se clasifican dentro de las tramitadas oportunamente y 3 que se radicaron extemporáneas, que fueron radicadas oportunamente en la SRFI, lo que corresponde a un porcentaje de cumplimiento  del 98%. Se adjunta como evidencia en OneDrive, en la carpeta denominada "Porcentaje de comisiones tramitadas efectivamente" en la carpeta "Mayo 2021" , la radicación de las solicitudes de comisión con los soportes correspondientes remitidos por la profesional de la SRFI a cargo del reporte de este indicador y la medición del indicador.</t>
  </si>
  <si>
    <t>Se atendieron 197 solicitudes de comisión y autorizaciones de desplazamiento con erogación presupuestal así: 150  fueron radicadas en la Subdirección Financiera con oportunidad dentro de los 2 días de antelación al inicio de la comisión, como lo establece la resolución 1119, 32 fueron radicadas extemporáneas, debido a que no fueron radicadas en la SRFI con los 8 días de antelación establecidos y por ende se clasifican dentro de las tramitadas oportunamente y 15 que se radicaron extemporáneas, que fueron radicadas oportunamente en la SRFI, debido a fallas en el sistema de SIIF NACIÓN, lo que corresponde a un porcentaje de cumplimiento  del 92%. Se adjunta como evidencia en OneDrive, en la carpeta denominada "Porcentaje de comisiones tramitadas efectivamente" en la carpeta "Junio 2021" , la radicación de las solicitudes de comisión con los soportes correspondientes remitidos por la profesional de la SRFI a cargo del reporte de este indicador y la medición del indicador.</t>
  </si>
  <si>
    <t>Conforme al monitoreo realizado por el proceso y el cargue de evidencias registradas en el OneDrive, correspondiente al II trimestre de la vigencia 2021, se dio cumplimiento a los criterios de medición del indicador “Porcentaje de comisiones y desplazamientos tramitadas de manera efectiva “ y la meta planificada  (95%) para los periodos de abril, mayo y junio.
Abril: llegaron 166 comisión de servicio la cual fue atendidas con oportunidad 144 comisiones (2 días de antelación) establecido en resolución 1119 del 22 de abril del 2019, 20 comisiones fueron radicadas extemporáneas a la SRFI y 2 comisiones que no se tramitaron oportunamente por la SRFI; se tuvo un porcentaje de cumplimiento de 99%.
Mayo:  llegaron 132 comisión de servicio la cual fue atendidas con oportunidad 107 comisiones (2 días de antelación) establecido en resolución 1119 del 22 de abril del 2019, 22 comisiones fueron radicadas extemporáneamente a la SRFI Y 3 comisiones que no se tramitaron oportunamente por la SRFI, con un porcentaje de cumplimiento de 98%.
Junio: llegaron 197 comisión de servicio la cual fue atendidas con oportunidad 150 comisiones (2 días de antelación) establecido en resolución 1119 del 22 de abril del 2019, 32 comisiones fueron radicadas extemporáneas a la SRFI y 15 comisiones que no se tramitaron oportunamente por la SRFI; se tuvo un porcentaje de cumplimiento de 92%.
Conforme al monitoreo realizado por el proceso se observa que en el promedio trimestral  del comportamiento de este indicador fue de  ( 96%) cumpliendo con la meta establecida.
Se evidencia en drive las carpetas de los meses de abril. mayo y junio  los correos electronicos de radicación a la Subdirección Financiera.</t>
  </si>
  <si>
    <t>Subdirección Financiera</t>
  </si>
  <si>
    <t xml:space="preserve">GESTIÓN FINANCIERA </t>
  </si>
  <si>
    <r>
      <rPr>
        <sz val="11"/>
        <color theme="1"/>
        <rFont val="Palatino Linotype"/>
        <family val="1"/>
      </rPr>
      <t>Porcentaje de ejecución mensual del PAC</t>
    </r>
    <r>
      <rPr>
        <sz val="11"/>
        <color theme="9"/>
        <rFont val="Palatino Linotype"/>
        <family val="1"/>
      </rPr>
      <t xml:space="preserve">
</t>
    </r>
  </si>
  <si>
    <t>Total de PAC mensual ejecutado/ Total de PAC mensual aprobado</t>
  </si>
  <si>
    <t>0% - 79%</t>
  </si>
  <si>
    <t>80% - 94%</t>
  </si>
  <si>
    <t>En el mes de enero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$14.989.485.593,00
PAC EJECUTADO $14.237.919.263,00</t>
  </si>
  <si>
    <t>En el mes de febrero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$19.377.554.251,00
PAC EJECUTADO $19.249.100.868,87</t>
  </si>
  <si>
    <t>En el mes de marzo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$18.860.925.137,68
PAC EJECUTADO $18.482.825.963,55</t>
  </si>
  <si>
    <r>
      <t>Conforme al monitoreo realizado por el proceso en los meses  de enero, febrero y marzo, y las evidencias cargadas en el one drive "</t>
    </r>
    <r>
      <rPr>
        <b/>
        <i/>
        <sz val="11"/>
        <color theme="1"/>
        <rFont val="Palatino Linotype"/>
        <family val="1"/>
      </rPr>
      <t xml:space="preserve"> informes ejecutivos PAC (enero, febrero y marzo"</t>
    </r>
    <r>
      <rPr>
        <sz val="11"/>
        <color theme="1"/>
        <rFont val="Palatino Linotype"/>
        <family val="1"/>
      </rPr>
      <t>, se evidencia que  se ha cumplido con los criterios de medición del indicador y la meta del</t>
    </r>
    <r>
      <rPr>
        <b/>
        <sz val="11"/>
        <color theme="1"/>
        <rFont val="Palatino Linotype"/>
        <family val="1"/>
      </rPr>
      <t xml:space="preserve"> (95%)</t>
    </r>
    <r>
      <rPr>
        <sz val="11"/>
        <color theme="1"/>
        <rFont val="Palatino Linotype"/>
        <family val="1"/>
      </rPr>
      <t xml:space="preserve">,así:
</t>
    </r>
    <r>
      <rPr>
        <b/>
        <sz val="11"/>
        <color theme="1"/>
        <rFont val="Palatino Linotype"/>
        <family val="1"/>
      </rPr>
      <t>*Enero:</t>
    </r>
    <r>
      <rPr>
        <sz val="11"/>
        <color theme="1"/>
        <rFont val="Palatino Linotype"/>
        <family val="1"/>
      </rPr>
      <t xml:space="preserve"> se cumplió  la meta, toda vez que se  obtuvo una medición del</t>
    </r>
    <r>
      <rPr>
        <b/>
        <sz val="11"/>
        <color theme="1"/>
        <rFont val="Palatino Linotype"/>
        <family val="1"/>
      </rPr>
      <t xml:space="preserve"> (95% )</t>
    </r>
    <r>
      <rPr>
        <sz val="11"/>
        <color theme="1"/>
        <rFont val="Palatino Linotype"/>
        <family val="1"/>
      </rPr>
      <t xml:space="preserve">.  PAC ASIGNADO $14.989.485.593,00 y 
PAC EJECUTADO $14.237.919.263,00
</t>
    </r>
    <r>
      <rPr>
        <b/>
        <sz val="11"/>
        <color theme="1"/>
        <rFont val="Palatino Linotype"/>
        <family val="1"/>
      </rPr>
      <t>*Febrero:</t>
    </r>
    <r>
      <rPr>
        <sz val="11"/>
        <color theme="1"/>
        <rFont val="Palatino Linotype"/>
        <family val="1"/>
      </rPr>
      <t xml:space="preserve"> se sobrepaso la meta y se obtuvo una medición del</t>
    </r>
    <r>
      <rPr>
        <b/>
        <sz val="11"/>
        <color theme="1"/>
        <rFont val="Palatino Linotype"/>
        <family val="1"/>
      </rPr>
      <t xml:space="preserve"> (99%)</t>
    </r>
    <r>
      <rPr>
        <sz val="11"/>
        <color theme="1"/>
        <rFont val="Palatino Linotype"/>
        <family val="1"/>
      </rPr>
      <t xml:space="preserve">.  PAC ASIGNADO  $19.377.554.251,00 y 
PAC EJECUTADO $19.249.100.868,87
</t>
    </r>
    <r>
      <rPr>
        <b/>
        <sz val="11"/>
        <color theme="1"/>
        <rFont val="Palatino Linotype"/>
        <family val="1"/>
      </rPr>
      <t>*Marzo:</t>
    </r>
    <r>
      <rPr>
        <sz val="11"/>
        <color theme="1"/>
        <rFont val="Palatino Linotype"/>
        <family val="1"/>
      </rPr>
      <t xml:space="preserve"> se sobrepaso la meta y se obtuvo una medición del </t>
    </r>
    <r>
      <rPr>
        <b/>
        <sz val="11"/>
        <color theme="1"/>
        <rFont val="Palatino Linotype"/>
        <family val="1"/>
      </rPr>
      <t>(98%)</t>
    </r>
    <r>
      <rPr>
        <sz val="11"/>
        <color theme="1"/>
        <rFont val="Palatino Linotype"/>
        <family val="1"/>
      </rPr>
      <t xml:space="preserve">. PAC ASIGNADO  $18.860.925.137,68 y 
PAC EJECUTADO $18.482.825.963,55
Se recomienda al proceso continuar con las acciones tendientes para mantener el  cumplimiento de la meta del presente indicador. </t>
    </r>
  </si>
  <si>
    <r>
      <rPr>
        <b/>
        <sz val="11"/>
        <color theme="1"/>
        <rFont val="Palatino Linotype"/>
        <family val="1"/>
      </rPr>
      <t>EVALUACIÓN I LINEA DE DEFENSA</t>
    </r>
    <r>
      <rPr>
        <sz val="11"/>
        <color theme="1"/>
        <rFont val="Palatino Linotype"/>
        <family val="1"/>
      </rPr>
      <t xml:space="preserve">: Conforme al monitoreo correspondiente al 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enero, febrero y marzo de 2021, los cuales presentan los porcentajes de ejecución presupuestal, así: 
*Enero: 95% de cumplimiento (PAC ASIGNADO $14.989.485.593,00 y PAC EJECUTADO $14.237.919.263,00) 
*Febrero: 99% de cumplimiento (PAC ASIGNADO $19.377.554.251,00 y PAC EJECUTADO $19.249.100.868,87)
*Marzo: 98% de cumplimiento (PAC ASIGNADO $18.860.925.137,68 y PAC EJECUTADO $18.482.825.963,55).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</si>
  <si>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En el mes de abril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$23.451.298.359
PAC EJECUTADO $23.114.030.228</t>
  </si>
  <si>
    <t>En el mes de mayo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$22.956.640.645
PAC EJECUTADO $22.721.485.258</t>
  </si>
  <si>
    <t>En el mes de junio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$32.132.969.528
PAC EJECUTADO $31.444.790.056,67</t>
  </si>
  <si>
    <t xml:space="preserve">Conforme al monitoreo realizado por el proceso en los meses  de abril, mayo y junio, y las evidencias cargadas en el one drive " informes ejecutivos PAC (abril, mayo y junio), se evidencia que  se ha cumplido con los criterios de medición del indicador y la meta del (95%),así: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Se recomienda al proceso continuar con las acciones tendientes para mantener el cumplimiento de la meta del presente indicador. </t>
  </si>
  <si>
    <t>Dirección de Asuntos Jurídicos</t>
  </si>
  <si>
    <t xml:space="preserve">GESTIÓN JURIDICA </t>
  </si>
  <si>
    <t xml:space="preserve">Porcentaje de acciones constitucionales ganadas.
</t>
  </si>
  <si>
    <t>Total de tutelas y/o habeas corpus en que no se condena y/o se desvinculan a la Secretaría Ejecutiva/Total de tutelas y/o habeas corpus contestadas</t>
  </si>
  <si>
    <t>Acciones constitucionales en que se vincula la Secretaría Ejecutiva como dependencia de la JEP o en su calidad de representante legal de la entidad, se incluye en la medición Habeas Corpus</t>
  </si>
  <si>
    <t>0% 69%</t>
  </si>
  <si>
    <t xml:space="preserve">De acuerdo con la fórmula del indicador se reporta los siguiente:
1. En el mes de enero se recibió y dio respuesta a un (1)  Habeas Corpus cuyo fallo indica que no existió vulneración de derechos fundamentales por parte de la JEP. Se anexa copia del fallo.
2. El mes de enero la SEJEP fue vinculada a 5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</si>
  <si>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febrero no se recibieron Habeas Corpus.
2. El mes de febrero la SEJEP fue vinculada a 9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</si>
  <si>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marzo se recibió y dio respuesta a un (1)  Habeas corpus cuyo fallo indica que no existió vulneración de derechos fundamentales por parte de la JEP. Se anexa copia del fallo.
2. El mes de marzo la SEJEP fue vinculada a 6 acciones de tutela, de las cuales en ninguna de ellas fue condenada. Se adjunta matriz de seguimiento a las acciones de tutela en donde se observa en la columna "Sentido del fallo para la SEJEP", que ninguna de las tutelas resultó en contra de la SEJEP.
A partir de esta información, se evidencia que se tiene un acumulado en el trimestre de 2 Habeas Corpus y 20 Tutelas, encontrando que en ninguno de estos procesos se tuvo fallo o vinculación en contra, por lo que se reporta el cumplimiento del 100% del indicador.
</t>
  </si>
  <si>
    <t xml:space="preserve">Conforme al monitoreo y las evidencias cargadas por el proceso  correspondiente al I trimestre de 2021 , se determinar el cumplimiento de los criterios de medición y la  meta establecida ( 95%) para el indicador "porcentaje de acciones constitucionales ganadas" cuya periodicidad  es trimestral, con un cumplimiento del 100% para este trimestre.
Para el primer  trimestre se tuvieron dos (2) Habeas Corpus y veinte (20) Tutelas, encontrando que en ninguno de estos procesos se tuvo fallo o vinculación en contra.
Se evidenció en el one drive un excel  denominado " soporte relación tutelas y sentencias de los meses de enero, febrero y marzo";  donde se observa en la columna N el estado del proceso que dice el sentido del fallo para SEJEP.
Se recomienda al proceso que realice monitoreo teniendo en cuenta la periodicidad del indicador.
</t>
  </si>
  <si>
    <r>
      <rPr>
        <b/>
        <sz val="11"/>
        <color theme="1"/>
        <rFont val="Palatino Linotype"/>
        <family val="1"/>
      </rPr>
      <t>EVALUACIÓN I LINEA DE DEFENSA</t>
    </r>
    <r>
      <rPr>
        <sz val="11"/>
        <color theme="1"/>
        <rFont val="Palatino Linotype"/>
        <family val="1"/>
      </rPr>
      <t>: Conforme al monitoreo correspondiente al I trimestre de 2021 y el cargue de evidencias por parte del proceso, se logra determinar el cumplimiento de la meta del 95% establecida para el indicador  "</t>
    </r>
    <r>
      <rPr>
        <i/>
        <sz val="11"/>
        <color theme="1"/>
        <rFont val="Palatino Linotype"/>
        <family val="1"/>
      </rPr>
      <t>porcentaje de acciones constitucionales ganadas</t>
    </r>
    <r>
      <rPr>
        <sz val="11"/>
        <color theme="1"/>
        <rFont val="Palatino Linotype"/>
        <family val="1"/>
      </rPr>
      <t xml:space="preserve">" cuya periodicidad está definida como trimestral, toda vez que, durante el primer  trimestre se recibieron dos (2) habeas corpus y  la entidad fue vinculada a veinte (20) acciones de tutela, sin embargo, en ninguno de estos procesos se profirió fallo condenatorio en contra de la JEP. Como evidencia de lo anterior se aportó: 
i) Matriz en archivo excel  que contiene la relación de las tutelas recibidas de enero a marzo de 2020 con el reporte del estado para cada proceso.
ii) Fallo de habeas corpus del 05/02/2021 emitido por el Tribunal Superior de Bogotá, y 
iii) Fallo de habeas corpus del 16/03/2021 emitido por el Tribunal  Administrativo de Cundinamarca.
Se recomienda al proceso realizar el reporte del monitoreo de acuerdo con la periodicidad establecida para el indicador "Trimestral".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</si>
  <si>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t>De acuerdo con la fórmula del indicador se reporta los siguiente:
1. En el mes de abril no se recibieron Habeas Corpus.
2. El mes de abril la SEJEP fue vinculada a 10 acciones de tutela, de las cuales en ninguna de ellas fue condenada. Se adjunta matriz de seguimiento a las acciones de tutela en donde se observa en la columna "Sentido del fallo para la SEJEP", que ninguna de las tutelas resultó en contra de la SEJEP."</t>
  </si>
  <si>
    <t xml:space="preserve">De acuerdo con la fórmula del indicador se reporta lo siguiente:
1. En el mes de mayo se recibió y dio respuesta a un (1)  Habeas corpus cuyo fallo indica que no existió vulneración de derechos fundamentales por parte de la JEP. Se anexa soportes.
2. El mes de mayo la SEJEP fue vinculada a 6 acciones de tutela, de las cuales en ninguna de ellas fue condenada. Se adjunta matriz de seguimiento a las acciones de tutela en donde se observa en la columna "Sentido del fallo para la SEJEP", que ninguna de las tutelas resultó en contra de la SEJEP."
</t>
  </si>
  <si>
    <t>Reporte del mes:
1. En el mes des de junio no se recibieron Habeas Corpus.
2. El mes de junio la SEJEP fue vinculada a 8 acciones de tutela, de las cuales en ninguna de ellas fue condenada. Se adjunta matriz de seguimiento a las acciones de tutela en donde se observa en la columna "Sentido del fallo para la SEJEP", que ninguna de las tutelas resultó en contra de la SEJEP"
Reporte acumulado trimestre:
De esta manera, la información consolidada arroja que en el segundo trimestre de la vigencia, la SEJEP recibió un Habeas Corpus y fue vinculada a 24 acciones de tutela, encontrando que en ninguno de estos procesos se tuvo fallo o vinculación en contra, por lo que se reporta el cumplimiento del 100% del indicador.
Se anexa soportes del Habeas Corpus y  matriz de seguimiento a las acciones de tutela en donde se observa en la columna "Sentido del fallo para la SEJEP", que ninguna de las tutelas resultó en contra de la SEJEP."</t>
  </si>
  <si>
    <t xml:space="preserve">Conforme al monitoreo y las evidencias cargadas por el proceso correspondiente al                      II trimestre de 2021, se determinar el cumplimiento de los criterios de medición y la meta establecida (95%) para el indicador "porcentaje de acciones constitucionales ganadas" cuya periodicidad es trimestral, con un cumplimiento del 100% para este trimestre.
Para el primer trimestre se tuvo un (1) Habeas Corpus y veinticuatro (24) Tutelas, encontrando que en ninguno de estos procesos se tuvo fallo o vinculación en contra.
Se evidenció en el OneDrive un Excel denominado " relación tutelas y sentencias” de los meses de abril, mayo y junio”; donde se observa en la columna N el estado del proceso que dice el sentido del fallo para SEJEP.
</t>
  </si>
  <si>
    <t>Departamento de Atención al Ciudadano</t>
  </si>
  <si>
    <t xml:space="preserve">GESTIÓN DE ATENCIÓN AL CIUDADANO </t>
  </si>
  <si>
    <t xml:space="preserve">Ser reconocidos como una entidad legítima y confiable, mediante la comunicación constante y clara de su gestión, y la activa participación de los distintos actores en la construcción de la paz y la búsqueda de la reconciliación.
</t>
  </si>
  <si>
    <t xml:space="preserve">Porcentaje de PQRSDF con respuesta oportuna </t>
  </si>
  <si>
    <t>(Total de PQRSDF con respuesta oportuna / Total de PQRSDF recibidas)*100</t>
  </si>
  <si>
    <t>Los canales por los cuales se realiza esta medición son: Pagina Web, correo info@jep.gov.co y ventanilla única)
La medición se realiza teniendo en cuenta la fecha de ingreso de la PQRSDF y la fecha límite de respuesta de acuerdo a lo señalado por la ley</t>
  </si>
  <si>
    <t>0% - 74%</t>
  </si>
  <si>
    <t>75% - 89%</t>
  </si>
  <si>
    <t>Durante el mes de enero se respondieron 163 PQRSDF de manera oportuna, de acuerdo con los tiempos establecidos en el decreto ley No. 491 de 2020, sobre un total de 177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</si>
  <si>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febrero se respondieron 177 PQRSDF de manera oportuna, de acuerdo con los tiempos establecidos en el decreto No. 491 de 2020, sobre un total de 189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</si>
  <si>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marzo se respondieron 189 PQRSDF de manera oportuna, de acuerdo con los tiempos establecidos en el decreto No. 491 de 2020, sobre un total de 210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</si>
  <si>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Conforme al reporte de monitoreo y soportes presentados por el proceso y en especial a lo establecido en el Dec.Ley 491 de 2020 (norma que amplía los términos para respuestas de PQRSDF) se observa el cumplimiento de la meta propuesta durante los tres primeros meses de esta vigencia con un 92%, 94% y 90% respectivamente. En promedio en el I-trimestre de 2021 se tiene un 92% de cumplimiento (de 576 PQRSDF radicadas se respondieron de manera oportuna 529). 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
Por lo anterior se observa el cumplimiento al indicador por parte del proceso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</si>
  <si>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Gestión de Atención al Ciudadano, se logra determinar el cumplimiento de la meta establecida para el indicador: "Porcentaje de PQRSDF con respuesta oportuna", cuya periodicidad está definida como mensual, toda vez que, la meta planteada es 90% y el proceso reportó el cumplimiento con porcentajes iguales y superiores a la meta establecida, así:
Enero: de 177 solicitudes recibidas, 163 equivalentes al 92% tuvieron respuesta de manera oportuna.
Febrero: de 189 solicitudes recibidas, 177 equivalentes al 94% tuvieron respuesta de manera oportuna.
Marzo: de 210 solicitudes recibidas, 189 equivalentes al 90% tuvieron respuesta de manera oportuna.
Se reitera la recomendación al proceso de diligenciar la totalidad de campos de las bases de datos de las PQRSDF, para mayor comprensión y análisis de éstas, toda vez que, se continuan observando celdas en blanco en las columnas: "Documento respuesta", "Fecha respuestas", "Fecha entrega", entre otras. Referente a esta inconsistencia la II línea  de defensa manifestó: </t>
    </r>
    <r>
      <rPr>
        <i/>
        <sz val="11"/>
        <color theme="1"/>
        <rFont val="Palatino Linotype"/>
        <family val="1"/>
      </rPr>
      <t>"Es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t>
    </r>
    <r>
      <rPr>
        <sz val="11"/>
        <color theme="1"/>
        <rFont val="Palatino Linotype"/>
        <family val="1"/>
      </rPr>
      <t xml:space="preserve">. Por lo anterior, se recomienda al proceso Gestión de Atención al Ciudadano realizar las gestiones necesarias para formentar en los responsable de las respuestas que las asocien en el sistema y de esta forma se cuente con la completitud de las información en las bases de datos de las PQRSDF.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brindando a la III línea de defensa el aseguramiento necesario para efectuar una evaluación objetiva.</t>
    </r>
  </si>
  <si>
    <t>Porcentaje de titulares de derecho  y ciudadanía en general que están satisfechos con la orientación e información brindada</t>
  </si>
  <si>
    <t>(Total de titulares de derecho y ciudadanía en general que manifiestan estar satisfechos con la orientación e información brindada / Total de titulares de derecho y ciudadanía en general atendidos a través de los canales presencial y telefónico) *100</t>
  </si>
  <si>
    <t>Para el cálculo de este indicador, se tomarán a los titulares de derecho y ciudadanía en general que respondieron la encuesta de satisfacción
Se excluye de esta medición las atenciones por el canal escrito, el cual se encuentra pendiente por definir el instrumento para su medición.</t>
  </si>
  <si>
    <t xml:space="preserve">Mensual </t>
  </si>
  <si>
    <t>80% - 89%</t>
  </si>
  <si>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 Evidencia: Encuesta de satisfacción canal presencial - enero.
Durante el mes de enero los titulares de derecho y ciudadanía en general, fueron atendidos de manera telefónica por personal del contact center arrojando un resultado satisfactorio de 95%. Evidencia: Encuesta de satisfacción canal telefónico - enero.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enero la primera pregunta fue calificada como buena por 186 personas sobre 196 encuestados con un 94,8% de satisfacción.  La segunda pregunta fue calificada como clara por 178 personas sobre 187 encuestados con un 95,1% de satisfacción, para un total general de 95%.</t>
  </si>
  <si>
    <t>Durante el mes de febrero los titulares de derecho y ciudadanía en general atendidos y que se les aplicó la encuesta por el canal presencial, calificaron entre bueno y excelente, arrojando un resultado satisfactorio del 100%.
Evidencia: archivo en word encuesta de satisfacción canal presencial - febrero.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febrero se tuvo en cuenta el número de respuesta de la primera pregunta con 64 respuestas, cuya calificación estuvo dada en la escala de bueno y excelente, arrojando un resultado safisfactorio del 100%.
Durante el mes de febrero los titulares de derecho y ciudadanía en general, fueron atendidos de manera telefónica por personal del contact center arrojando un resultado satisfactorio de 94,2%.
Evidencia: Encuesta de satisfacción canal telefónico - febrero.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febrero la primera pregunta fue calificada como buena por 234 personas sobre 249 encuestados con un 94,5% de satisfacción.  La segunda pregunta fue calificada como clara por 226 personas sobre 239 encuestados con un 94,5% de satisfacción, para un total general de 94,2%.</t>
  </si>
  <si>
    <t>Durante el mes de marzo los titulares de derecho y ciudadanía en general atendidos y que se les aplicó la encuesta por el canal presencial, calificaron entre bueno y excelente, arrojando un resultado satisfactorio del 100%.
Evidencia: Encuesta de satisfacción canal presencial - marzo.
Nota: Para el canal presencial, al finalizar la atención se facilita al usuario una tablet que presenta 4 preguntas, las cuales puede calificar de acuerdo con las variables excelente, bueno, regular y malo, y responder las que considere pertinentes.  Para el análisis del indicador se tiene en cuenta el número total de personas que responden la encuesta y el total de los registros de la fila de la pregunta más calificada.  Para el mes de marzo se tuvo en cuenta el número de respuesta de la primera pregunta con 64 respuestas, cuya calificación estuvo dada en la escala de bueno y excelente, arrojando un resultado safisfactorio del 100%.
Durante el mes de marzo los titulares de derecho y ciudadanía en general, fueron atendidos de manera telefónica por personal del contact center arrojando un resultado satisfactorio de 95,6%.
Evidencia: Encuesta de satisfacción canal telefónico - marzo.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marzo la primera pregunta fue calificada como buena por 238 personas sobre 246 encuestados con un 94,5% de satisfacción.  La segunda pregunta fue calificada como clara por 227 personas sobre 240 encuestados con un 94,5% de satisfacción, para un total general de 95,6%.</t>
  </si>
  <si>
    <t>Conforme al reporte de monitoreo y soportes presentados por el proceso se observa el cumplimiento de la meta propuesta durante los tres primeros meses de esta vigencia (95%, 97% y 98% respectivamente). Es imporante indicar que durante el mes de enero no se realizó medicion al canal presencial debido a que atención al ciudadano no contaba con contratistas en ese mes y esta atención se brindó por parte de los departamentos de atención a víctimas, SAAD Víctimas y SAAD Comparecientes (dependencias que no cuentan con el intrumento de medición).
Por lo anterior se observa el cumplimiento a la meta propuesta del indicador por parte del proceso</t>
  </si>
  <si>
    <r>
      <rPr>
        <b/>
        <sz val="11"/>
        <rFont val="Palatino Linotype"/>
        <family val="1"/>
      </rPr>
      <t>EVALUACIÓN I LÍNEA DE DEFENSA:</t>
    </r>
    <r>
      <rPr>
        <sz val="11"/>
        <rFont val="Palatino Linotype"/>
        <family val="1"/>
      </rPr>
      <t xml:space="preserve"> Conforme al monitoreo correspondiente al I trimestre de 2021 y el cargue de evidencias por parte del proceso Gestión de Atención al Ciudadano, se logra determinar el cumplimiento de la meta establecida para el indicador"Porcentaje de titulares de derecho y ciudadanía en general que están satisfechos con la orientación e información brindada", cuya periodicidad está definida como mensual, toda vez que, la meta establecida se fijó en 90% y el proceso reportó el cumplimiento con porcentajes superiores a la meta establecida, así:
</t>
    </r>
    <r>
      <rPr>
        <b/>
        <sz val="11"/>
        <rFont val="Palatino Linotype"/>
        <family val="1"/>
      </rPr>
      <t>Enero:</t>
    </r>
    <r>
      <rPr>
        <sz val="11"/>
        <rFont val="Palatino Linotype"/>
        <family val="1"/>
      </rPr>
      <t xml:space="preserve"> Se reporta un cumplimiento del 95%. Del total de personas que contestaron la encuesta telefónica 383, 364 consideran que la atención e información brindada fue buena y clara, para un cumplimiento del 95%. Es preciso mencionar que, en el mes de enero la medición se realizó únicamente con el canal telefónico, teniendo en cuenta lo informado por el proceso en el monitoreo: </t>
    </r>
    <r>
      <rPr>
        <i/>
        <sz val="11"/>
        <rFont val="Palatino Linotype"/>
        <family val="1"/>
      </rPr>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t>
    </r>
    <r>
      <rPr>
        <sz val="11"/>
        <rFont val="Palatino Linotype"/>
        <family val="1"/>
      </rPr>
      <t xml:space="preserve">".
</t>
    </r>
    <r>
      <rPr>
        <b/>
        <sz val="11"/>
        <rFont val="Palatino Linotype"/>
        <family val="1"/>
      </rPr>
      <t>Febrero y marzo:</t>
    </r>
    <r>
      <rPr>
        <sz val="11"/>
        <rFont val="Palatino Linotype"/>
        <family val="1"/>
      </rPr>
      <t xml:space="preserve"> Se reportan cumplimientos del 97% y 98%, respectivamente. Sin embargo, al aplicar la fórmula del indicador y de acuerdo con las evidencias aportadas, los porcentajes de cumplimiento no son coherentes con los reportados, así:
</t>
    </r>
    <r>
      <rPr>
        <b/>
        <sz val="11"/>
        <rFont val="Palatino Linotype"/>
        <family val="1"/>
      </rPr>
      <t>febrero</t>
    </r>
    <r>
      <rPr>
        <sz val="11"/>
        <rFont val="Palatino Linotype"/>
        <family val="1"/>
      </rPr>
      <t xml:space="preserve">: total de personas que consideran que la atención e información brindada fue excelente, buena y clara en los canales presencial y telefónico (524) sobre el total de personas que contestaron la encuesta (552), lo que arroja un cumplimiento del 95%. </t>
    </r>
    <r>
      <rPr>
        <b/>
        <sz val="11"/>
        <rFont val="Palatino Linotype"/>
        <family val="1"/>
      </rPr>
      <t xml:space="preserve">
Marzo</t>
    </r>
    <r>
      <rPr>
        <sz val="11"/>
        <rFont val="Palatino Linotype"/>
        <family val="1"/>
      </rPr>
      <t xml:space="preserve">: total de personas que consideran que la atención e información brindada fue excelente, buena y clara en los canales presencial y telefónico (465) sobre el total de personas que contestaron la encuesta (496), lo que arroja un cumplimiento del 94%. 
Al realizar el análisis del monitoreo la SCI deduce que el proceso realiza un promedio entre los porcentajes obtenidos en los canales presencial y telefónico para obtener el porcentaje final de cumplimiento que se reporta en el análisis cuantitativo, sin embargo, esta variable no se especifica en la columna I "Aclaraciones / Observaciones", por lo que se insta al proceso, incluir en dicha columna las aclaraciones necesarias sobre el cálculo del indicador. 
</t>
    </r>
    <r>
      <rPr>
        <sz val="11"/>
        <color theme="1"/>
        <rFont val="Palatino Linotype"/>
        <family val="1"/>
      </rPr>
      <t xml:space="preserv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Sin embargo, se debe fortalecer el análisis del monitoreo en lo relativo al cálculo del indicador, a fin de que este se realice conforme a la fórmula establecida, y así brindar a la III línea de defensa el aseguramiento necesario para efectuar una evaluación objetiva.</t>
    </r>
  </si>
  <si>
    <t>Durante el mes de abril los titulares de derecho y ciudadanía en general atendidos y que se les aplicó la encuesta por el canal presencial, calificaron entre bueno y excelente, arrojando un resultado satisfactorio del 100%.
Evidencia: archivo en word encuesta de satisfacción canal presencial - abril.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abril se tuvo en cuenta el número de respuesta de la primera pregunta con 46 respuestas, cuya calificación estuvo dada en la escala de bueno y excelente, arrojando un resultado safisfactorio del 100%.
Durante el mes de abril los titulares de derecho y ciudadanía en general, fueron atendidos de manera telefónica por personal del contact center arrojando un resultado satisfactorio de 97%.
Evidencia: Encuesta de satisfacción canal telefónico - abril.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abril la primera pregunta fue calificada como buena por 219 personas sobre 229 encuestados con un 96% de satisfacción.  La segunda pregunta fue calificada como clara por 211 personas sobre 217 encuestados con un 97,5% de satisfacción, para un total general de 97%.</t>
  </si>
  <si>
    <t>Durante el mes de mayo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mayo se tuvo en cuenta el número de respuesta de la primera pregunta con 45 respuestas, cuya calificación estuvo dada en la escala de bueno y excelente, arrojando un resultado safisfactorio del 99%.
Durante el mes de mayo los titulares de derecho y ciudadanía en general, fueron atendidos de manera telefónica por personal del contact center arrojando un resultado satisfactorio de 97%.
Evidencia: Encuesta de satisfacción canal telefónico - mayo.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mayo la primera pregunta fue calificada como buena por 201 personas sobre 206 encuestados con un 97,6% de satisfacción.  La segunda pregunta fue calificada como clara por 185 personas sobre 195 encuestados con un 94,8% de satisfacción, para un total general de 96,2%.</t>
  </si>
  <si>
    <t>Durante el mes de junio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junio se tuvo en cuenta el número de respuesta de la primera pregunta con 68 respuestas, cuya calificación estuvo dada en la escala de bueno y excelente, arrojando un resultado safisfactorio del 99%.
Durante el mes de junio los titulares de derecho y ciudadanía en general, fueron atendidos de manera telefónica por personal del contact center arrojando un resultado satisfactorio de 94,5%.
Evidencia: Encuesta de satisfacción canal telefónico - junio.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junio la primera pregunta fue calificada como buena por 148 personas sobre 158 encuestados con un 93,6% de satisfacción.  La segunda pregunta fue calificada como clara por 143 personas sobre 149 encuestados con un 96% de satisfacción, para un total general de 94,7%.</t>
  </si>
  <si>
    <r>
      <t xml:space="preserve">Conforme al reporte de monitoreo y soportes presentados por el proceso se observa el cumplimiento de la meta propuesta durante los meses de abril, mayo y junio de esta vigencia, conforme a la revisión de los archivos que presentan los resultados de las encuestas de satisfacción por el canal telefónico y presencial..
Por lo anterior se observa el cumplimiento a la meta propuesta del indicador por parte del proceso
</t>
    </r>
    <r>
      <rPr>
        <b/>
        <sz val="11"/>
        <rFont val="Palatino Linotype"/>
        <family val="1"/>
      </rPr>
      <t xml:space="preserve">Nota 1: </t>
    </r>
    <r>
      <rPr>
        <sz val="11"/>
        <rFont val="Palatino Linotype"/>
        <family val="1"/>
      </rPr>
      <t>el 99% reportado como resultado del canal presencial en abril se obtiene al realizar el promedio de cada una de las 4 preguntas, así</t>
    </r>
    <r>
      <rPr>
        <b/>
        <sz val="11"/>
        <rFont val="Palatino Linotype"/>
        <family val="1"/>
      </rPr>
      <t xml:space="preserve">: pregunta 1)  </t>
    </r>
    <r>
      <rPr>
        <sz val="11"/>
        <rFont val="Palatino Linotype"/>
        <family val="1"/>
      </rPr>
      <t xml:space="preserve">45 calificadas (todas buenas o excelentes) = 100% </t>
    </r>
    <r>
      <rPr>
        <b/>
        <sz val="11"/>
        <rFont val="Palatino Linotype"/>
        <family val="1"/>
      </rPr>
      <t xml:space="preserve">- pregunta 2) </t>
    </r>
    <r>
      <rPr>
        <sz val="11"/>
        <rFont val="Palatino Linotype"/>
        <family val="1"/>
      </rPr>
      <t xml:space="preserve">36 calificaciones (todas buenas o execelntes) =100% </t>
    </r>
    <r>
      <rPr>
        <b/>
        <sz val="11"/>
        <rFont val="Palatino Linotype"/>
        <family val="1"/>
      </rPr>
      <t xml:space="preserve">- pregunta 3) </t>
    </r>
    <r>
      <rPr>
        <sz val="11"/>
        <rFont val="Palatino Linotype"/>
        <family val="1"/>
      </rPr>
      <t xml:space="preserve">36 calificadas (solo una mala) = 97,2% </t>
    </r>
    <r>
      <rPr>
        <b/>
        <sz val="11"/>
        <rFont val="Palatino Linotype"/>
        <family val="1"/>
      </rPr>
      <t xml:space="preserve">- pregunta 4) </t>
    </r>
    <r>
      <rPr>
        <sz val="11"/>
        <rFont val="Palatino Linotype"/>
        <family val="1"/>
      </rPr>
      <t xml:space="preserve">36 calificaciones (todas buenas o execelntes) =100% </t>
    </r>
    <r>
      <rPr>
        <b/>
        <sz val="11"/>
        <rFont val="Palatino Linotype"/>
        <family val="1"/>
      </rPr>
      <t xml:space="preserve">; promedio general = 99,3% </t>
    </r>
    <r>
      <rPr>
        <sz val="11"/>
        <rFont val="Palatino Linotype"/>
        <family val="1"/>
      </rPr>
      <t>// para el mes de mayo y junio el ejercicio es muy parecido dando 99%</t>
    </r>
    <r>
      <rPr>
        <b/>
        <sz val="11"/>
        <rFont val="Palatino Linotype"/>
        <family val="1"/>
      </rPr>
      <t xml:space="preserve">
Nota 2</t>
    </r>
    <r>
      <rPr>
        <sz val="11"/>
        <rFont val="Palatino Linotype"/>
        <family val="1"/>
      </rPr>
      <t xml:space="preserve">: Para el mes de abril el cumplimiento es del 98% (no 99% como se reporta), toda vez que el cumplimiento del canal presencial es de 96,4% (95,6% pregunta 1 y 97,2%, pregunta 2) generando asi un resultado de 98% (promedio del 100% presencial y 96,4 telefónico) - </t>
    </r>
    <r>
      <rPr>
        <b/>
        <sz val="11"/>
        <rFont val="Palatino Linotype"/>
        <family val="1"/>
      </rPr>
      <t xml:space="preserve">Aspecto que no es de gran importancia pues se cumple la meta, es solo una observación estadística </t>
    </r>
  </si>
  <si>
    <t>Departamento de Gestión Documental</t>
  </si>
  <si>
    <t xml:space="preserve">GESTIÓN DOCUMENTAL </t>
  </si>
  <si>
    <t xml:space="preserve">Porcentaje de documentos ( carácter administrativo) que se tramitan en los tiempos establecidos 
</t>
  </si>
  <si>
    <t xml:space="preserve">Total de documentos atendidos a tiempo/Total de documentos tramitados y archivados </t>
  </si>
  <si>
    <t>Los reportes de este indicador se realizaran en el mes siguiente, teniendo en cuenta que hay documentos que tienen 30 días hábiles para gestionarse. 
Trámites administrativos: comunicado oficial interno y externo, factura, hojas de vida a convocatorias, informes de gestión, respuestas en general de cualquiera solicitud o información     ( se excluye PQRSDF )</t>
  </si>
  <si>
    <t>84% - 100%</t>
  </si>
  <si>
    <t xml:space="preserve">"Durante el mes de enero de 2021, el porcentaje de cumplimiento alcanzó un 92%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76 documentos evacuados o finalizados a tiempo de un total de 83 documentos radicados de carácter administrativo, obteniendo así un 92% de eficiencia en la gestión realizada."
</t>
  </si>
  <si>
    <t xml:space="preserve">"Durante el mes de febrero de 2021, el porcentaje de cumplimiento alcanzó un 97%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finalizando el trámite de estos documentos dentro de los tiempos establecidos en la herramienta.
Para este mes, se registraron 153 documentos evacuados o finalizados a tiempo de un total de 158 documentos radicados de carácter administrativo, obteniendo así un 97% de eficiencia en la gestión realizada."
</t>
  </si>
  <si>
    <t>De acuerdo a la columna J (aclaraciones/observaciones), no es posible obtener la medición de este indicador para el mes de marzo aún.</t>
  </si>
  <si>
    <t>Conforme al monitoreo correspondiente al I trimestre de 2021 y cargue de evidencias por parte del proceso,  se logra determinar el cumplimiento de los criterios de medición y la  meta establecida ( 90%) para el indicador " Porcentaje de documentos ( carácter administrativo) que se tramitan en los tiempos establecidos" , cuya periodicidad  es mensual .
Para el mes de enero se recibieron 83 documentos los cuales se atendendidos a tiempo 76, para un cumplimiento del 92%.
Para el mes de febrero se recibieron 158 documentos los cuales se atendendidos a tiempo 153, para un cumplimiento del 97%.
Para el mes de marzo  no se realizo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enero, febrero las base de dato denominada " indicador trámite administrativos enero y febrero.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</si>
  <si>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del indicador </t>
    </r>
    <r>
      <rPr>
        <i/>
        <sz val="11"/>
        <color theme="1"/>
        <rFont val="Palatino Linotype"/>
        <family val="1"/>
      </rPr>
      <t>"Porcentaje de documentos (carácter administrativo) que se tramitan en los tiempos establecidos”</t>
    </r>
    <r>
      <rPr>
        <sz val="11"/>
        <color theme="1"/>
        <rFont val="Palatino Linotype"/>
        <family val="1"/>
      </rPr>
      <t xml:space="preserve">, cuya periodicidad está definida como mensual, toda vez que, la meta se fijó en un 85% y se observó cumplimiento mediante dos (2) archivos en formato Excel, así: 
* Enero: total de documentos recibidos 83; evacuado a tiempo 76; pendiente 4; fuera de termino 3; cumplimiento del indicador 92%.
* Febrero: total de documentos recibidos 158; evacuado a tiempo 153; pendiente 2;  fuera de termino 3; cumplimiento del indicador 97%.
Es preciso mencionar que, de acuerdo con la columna (i) aclaraciones esta indica: </t>
    </r>
    <r>
      <rPr>
        <i/>
        <sz val="11"/>
        <color theme="1"/>
        <rFont val="Palatino Linotype"/>
        <family val="1"/>
      </rPr>
      <t>“Los reportes de este indicador se realizaran en el mes siguiente, teniendo en cuenta que hay documentos que tienen 30 días hábiles para gestionarse."</t>
    </r>
    <r>
      <rPr>
        <sz val="11"/>
        <color theme="1"/>
        <rFont val="Palatino Linotype"/>
        <family val="1"/>
      </rPr>
      <t>, por lo cual, para el mes de marzo no se realizó medición del indicador. De manera que se recomienda para la próxima evaluación correspondiente al II trimestre del 2021 informar sobre el comportamiento del indicador para los meses de marzo, abril y mayo del 2021. 
De otra parte, se sugiere al proceso ingresar una columna en los documentos de formato Excel (evidencias) que permita evidenciar el cumplimiento y conteo de los términos establecidos para ser atendidos oportunamente.</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</si>
  <si>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Durante el mes de abril de 2021, el porcentaje de cumplimiento del indicador alcanzó un 85%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64 documentos evacuados o finalizados a tiempo de un total de 75 documentos radicados de carácter administrativo, obteniendo así un 85% de eficiencia en la gestión realizada.</t>
  </si>
  <si>
    <t>Para el mes de abril de 2021, el porcentaje de cumplimiento del indicador alcanzó un 89%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84 documentos evacuados o finalizados a tiempo de un total de 94 documentos radicados de carácter administrativo, obteniendo así un 89% de eficiencia en la gestión realizada.</t>
  </si>
  <si>
    <t>De acuerdo a la columna J (aclaraciones/observaciones), no es posible obtener la medición de este indicador para el mes de junio a la fecha.</t>
  </si>
  <si>
    <t xml:space="preserve">Conforme al monitoreo correspondiente al II trimestre de 2021 y cargue de evidencias por parte del proceso, se logra determinar el cumplimiento de los criterios de medición y la  meta establecida ( 85%) para el indicador " Porcentaje de documentos ( carácter administrativo) que se tramitan en los tiempos establecidos" , cuya periodicidad  es mensual. 
Para el mes de abril se recibieron 75 documentos los cuales se atendendidos a tiempo 64, para un cumplimiento del 85%.
Para el mes de mayo se recibieron 94 documentos los cuales se atendendidos a tiempo 84, para un cumplimiento del 89%.
Para el mes de junio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abril, mayo la base de dato denominada " reporte CONTI,  abril y mayo", en la columna L " días habiles de gestión".
</t>
  </si>
  <si>
    <t xml:space="preserve">Porcentaje de documentos que se encuentran correctamente organizados, clasificados y descritos de acuerdo con las tablas de retención documental aprobadas
</t>
  </si>
  <si>
    <t>Total de documentos que se encuentran correctamente organizados, clasificados y descritos de acuerdo con las tablas de retención aprobadas/ Total ML a corte diciembre 2020</t>
  </si>
  <si>
    <t xml:space="preserve">Para la medición de este indicador se tendra en cuenta la equivalencia de la unidad de conservación: 
4 cajas X-200 es igual a un ML
3 cajas X-300 es igual a un ML.
Este indicador es acumulativo.
</t>
  </si>
  <si>
    <t>trimestral</t>
  </si>
  <si>
    <t>Creciente (Acumulado)</t>
  </si>
  <si>
    <t>0% - 29%</t>
  </si>
  <si>
    <t>30% - 39%</t>
  </si>
  <si>
    <t>40% - 100%</t>
  </si>
  <si>
    <t xml:space="preserve">De acuerdo con el primer trimestre de año 2021, se informa que de los 40 metros lineales proyectados a corte de diciembre de 2020, se ha realizado la clasificación y organización documental conforme a las Tablas de Retención Documental del archivo de gestión del Departamento de Gestión Documental correspondiente a: 
- Serie Documental: Consecutivo de comunicaciones oficiales recibidas
- Unidades Documentales: 160 Carpetas
- Cajas X-200: 27 Cajas
Por lo cual, la cantidad de Metros Lineales clasificados y organizados durante este periodo de tiempo fue de 6,75 ML que corresponde al 17% de avance del presente indicador. </t>
  </si>
  <si>
    <t xml:space="preserve">Conforme al monitoreo correspondiente al I trimestre de 2021 y cargue de evidencias por parte del proceso,  se logra determinar parcialmente el cumplimiento de los criterios de medición y la  meta establecida ( 40 ML) para el indicador "porcentaje de documentos que se encuentran correctamente organizados, clasificados y descritos de acuerdo con las tablas de retención documental aprobadas", cuya periodicidad  es trimestral, con un cumplimiento de 6,75 ML. (17%)
Se evidenció la siguiente información en el drive en la carpeta del mes de marzo:
- Formato unico de inventario documental, con fechas de la vigencia 2020
- Metodo de conversión de las unidades de conservación a ML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</si>
  <si>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parcial del indicador </t>
    </r>
    <r>
      <rPr>
        <i/>
        <sz val="11"/>
        <color theme="1"/>
        <rFont val="Palatino Linotype"/>
        <family val="1"/>
      </rPr>
      <t>"Porcentaje de documentos que se encuentran correctamente organizados, clasificados y descritos de acuerdo con las tablas de retención documental aprobadas "</t>
    </r>
    <r>
      <rPr>
        <sz val="11"/>
        <color theme="1"/>
        <rFont val="Palatino Linotype"/>
        <family val="1"/>
      </rPr>
      <t xml:space="preserve">, cuya periodicidad está definida como trimestral, toda vez que, la meta se fijó en un 40%y se observó un cumplimiento del 17%, acumulativo de acuerdo a lo definido en la columna (M) tendencia.
Como evidencia de lo anterior, se observaron un documento en pdf archivo de gestión -DGD que contiene la relación detallada en el marco de la gestión documental para 27 cajas que contienen información de la vigencia 2020 y que fueron clasificadas y organizadas en el mes de febrero del 2021. Así mismo, se remitiío una imagen con el método y/o formula de la conversión a los metros lineales, de lo que la SCI pudo verificar el calculo realizado para el indicador teniendo en cuenta que la unidad de conversión caja X-200 equivale a una cantidad de 4 Cajas y estas a su vez a 1 ML para un total de 6,75 ML a corte del I trimestre del 2021.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</si>
  <si>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 xml:space="preserve">Para el II trimestre del año 2021, el Departamento de Gestión Documental no dispuso de la organización y clasificación de documentos de la vigencia 2020, sin embargo, el proceso tiene proyectado para el segundo semetre del año 2021, la organización de 30 metros lineales del archivo 2020 para alcanzar la meta trazada en el presente indicador dado a su característica acumulativa y al 17% alcanzado en el primer trimestre del año en curso.
</t>
  </si>
  <si>
    <t xml:space="preserve">Conforme al monitoreo correspondiente al II trimestre por parte del proceso, se informa que no se realizó organización y clasificación de documentos de la vigencia 2020 para este trimestre, sin embargo, el proceso tiene proyectado para el segundo semestre del año 2021 realizar la organización de 30 metros lineales del archivo.
Se recomienda al proceso realizar las acciones pertinentes, para dar cumplimiento al indicador.
</t>
  </si>
  <si>
    <t>Subdirección de Asuntos Disciplinarios</t>
  </si>
  <si>
    <t>GESTIÓN DE ASUNTOS DISCIPLINARIOS</t>
  </si>
  <si>
    <t xml:space="preserve">
Oportunidad en la atención de los procesos disciplinarios</t>
  </si>
  <si>
    <t xml:space="preserve">
Total de procesos que se han tramitado en los tiempos estipulados/ Total de procesos con vencimiento en el periodo de medición.</t>
  </si>
  <si>
    <t>La oportunidad se define con el siguientes criterio: dentro de las actuaciones se definieron terminos de cumplimiento con forme a la ley 734 de 2002. 
Se deja un denominador cambiante.
Se tomaron expedientes de la vigencia 2019 y  2020 teniendo en cuenta que la fecha de vencimiento culmina en el año 2021, esto se debe a la emergencia sanitaria y suspensión de terminos disciplinarios.</t>
  </si>
  <si>
    <t>0% - 65%</t>
  </si>
  <si>
    <t>66% - 89%</t>
  </si>
  <si>
    <t xml:space="preserve">Durante el primer trimestre de la vigencia 2021 la Subdireccion de Asuntos Disciplinarios tramito tres procesos de terminacion de la etapa de indagacion con el archivo definitivo del proceso, dando cumplimiento a lo descrito en la columna de aclaraciones que dice asi:  " La oportunidad se define con el siguientes criterio: dentro de las actuaciones se definieron terminos de cumplimiento con forme a la ley 734 de 2002. 
Se deja un denominador cambiante. 
Esto se puede evidenciar en la Matriz denominada "oportunidad en la atencion de los procesos disciplinarios"" en lo cual se carga en el one drive asignado"
</t>
  </si>
  <si>
    <t xml:space="preserve"> Conforme al monitoreo correspondiente al primer trimestre del 2021 y el cargue de evidencias por parte del proceso, se logró el cumplimiento de la meta del 90% establecida para el indicador "oportunidad en la atención de los procesos disciplinarios", cuya periodicidad está definida como trimestral, toda vez que, en el excel  denominado " matriz de seguimiento en la oportunidad"  relacionan los expediente, actuación, tiempos de ley,  estado de cumplimiento y observaciones, asegurando el cumplimiento de los criterios de medición del indicador.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</si>
  <si>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observa cumplimiento de la meta del 90% establecida para el indicador </t>
    </r>
    <r>
      <rPr>
        <i/>
        <sz val="11"/>
        <color theme="1"/>
        <rFont val="Palatino Linotype"/>
        <family val="1"/>
      </rPr>
      <t>" Oportunidad en la atención de los procesos disciplinarios"</t>
    </r>
    <r>
      <rPr>
        <sz val="11"/>
        <color theme="1"/>
        <rFont val="Palatino Linotype"/>
        <family val="1"/>
      </rPr>
      <t xml:space="preserve">, cuya periodicidad está definida como trimestral, toda vez que, se observó un archivo en excel denominado </t>
    </r>
    <r>
      <rPr>
        <i/>
        <sz val="11"/>
        <color theme="1"/>
        <rFont val="Palatino Linotype"/>
        <family val="1"/>
      </rPr>
      <t xml:space="preserve"> "Matriz de seguimiento en la oportunidad de los procesos</t>
    </r>
    <r>
      <rPr>
        <sz val="11"/>
        <color theme="1"/>
        <rFont val="Palatino Linotype"/>
        <family val="1"/>
      </rPr>
      <t xml:space="preserve">"  que relaciona aspectos como el número de  expediente, actuaciones, fecha inicio, fin, fecha cumplimiento, estado cumplimiento y observaciones con un reporte de cumplimiento en los términos establecidos para tres (3) procesos de terminación en la etapa de indagación.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</si>
  <si>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Durante el segundo trimestre de la vigencia 2021 la Subdirección de Asuntos Disciplinarios tramito 13 procesos disciplinarios de los cuales se declararon 6 de archivo, 1 proceso de remisión por nulidad parcial sumando 7 procesos así descritos.  
Y, 6 procesos de apertura de investigación disciplinaria,  dando cumplimiento a los tiempos establecidos en la matriz denominada "oportunidad en la atención de los procesos Disciplinarios “ adicionalmente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indica que,  en este documento se desagrego informacion con la finalidad se salvaguardar el derecho de privacidad en cada uno de los casos que tiene a cargo la Subdirección de Asuntos Disciplinarios</t>
  </si>
  <si>
    <t>Conforme al monitoreo correspondiente II trimestre del 2021 y el cargue de evidencias por parte del proceso, se observa el cumplimiento de la meta del 90% establecida para el indicador "oportunidad en la atención de los procesos disciplinarios", cuya periodicidad está definida como trimestral, toda vez que, se evidencio en un  excel  denominado “ oportunidad en la atención de los procesos Disciplinarios " donde se relacionan los expediente, actuación, tiempos de ley,  estado de cumplimiento y observaciones.
Se tramito durante el trimestre 13 procesos disciplinarios de los cuales 6 se archivaron, 6 se dio apertura de investigación disciplinaria y 1 por remisión de nulidad; cumpliendo los tiempos estipulados para cada etapa procesal.
Se adjunta en el drive de indicadores un excel denominado " cuadro SAD" con información de los 13 procesos y la matriz " oportunidad en la atención de los procesos disciplinarios."</t>
  </si>
  <si>
    <t>Subdirección de Control Interno</t>
  </si>
  <si>
    <t xml:space="preserve">EVALUACIÓN Y CONTROL </t>
  </si>
  <si>
    <t xml:space="preserve">Porcentaje de cumplimiento del Plan Anual de Auditoría
</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</si>
  <si>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</si>
  <si>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</si>
  <si>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90% - 99%</t>
  </si>
  <si>
    <t>Durante el mes de enero de 2021 se realizó la planificación de 21 actividades en el Plan Anual de Auditoria; de las cuales se ejecutaron 21 así:
1.Rol de Liderazgo Estratégico: se acompañó a 5 sesiones de comités institucionales.
2. Rol de Enfoque hacia la Prevención: se realizaron 3 Asesorías y acompañamientos solicitadas por las diferentes áreas de la entidad y 3 actividades de Fomento de cultura de Autocontrol.
3. Rol de Administración de Riesgos: Se realizaron 2 evaluaciones de riesgos de corrupción y gestión correspondiente al III cuatrimestre de 2020.
4. Rol de Evaluación y Seguimiento: se realizaron 7 Informes de Ley y 1 Seguimiento.
5. Atención a Requerimientos a entes de Control: N/A
Lo anterior expuesto puede ser corroborado en la publicación del informe de seguimiento al Plan Anual de Auditoria del mes de enero de 2021 publicado en el siguiente link: https://www.jep.gov.co/Control%20interno/Seguimiento%20Plan%20Anual%20de%20Auditor%C3%ADa%20(Enero%202021).pdf</t>
  </si>
  <si>
    <t>Durante el mes de febrero de 2021 se realizó la planificación de 66 actividades en el Plan Anual de Auditoria; de las cuales se ejecutaron 66 así:
1.Rol de Liderazgo Estratégico: se acompañó a 8 sesiones de comités institucionales.
2. Rol de Enfoque hacia la Prevención: se realizaron 22 Asesorías y acompañamientos solicitadas por las diferentes áreas de la entidad y 4 actividades de Fomento de cultura de Autocontrol.
3. Rol de Administración de Riesgos: N/A
4. Rol de Evaluación y Seguimiento: se realizaron 7 Informes de Ley y 24 Seguimientos.
5. Atención a Requerimientos a entes de Control: 1 se apoyó en la respuesta del requerimiento información presupuestal y contable de información sobre el fenecimiento de la Cuenta General del Presupuesto y del Tesoro y Balance General de la Nación vigencia fiscal 2020- CLC-3.9-0002/1-21-1 REQUERIMIENTO PRESUPUESTAL CONTABLE, específicamente de las preguntas 11,12 y 13; las cuales fueron remitidas a la Subdirección Financiera para su consolidación y posterior envío por parte de la Secretaria Ejecutiva.
Lo anterior expuesto puede ser corroborado en la publicación del informe de seguimiento al Plan Anual de Auditoria del mes de febrero de 2021 publicado en el siguiente link: https://www.jep.gov.co/Control%20interno/Seguimiento%20Plan%20Anual%20de%20Auditor%C3%ADa%20(Febrero%202021).pdf</t>
  </si>
  <si>
    <t>Durante el mes de marzo de 2021 se realizó la planificación de 49 actividades en el Plan Anual de Auditoria; de las cuales se ejecutaron 49 así:
1.Rol de Liderazgo Estratégico: se acompañó a 6 sesiones de comités institucionales.
2. Rol de Enfoque hacia la Prevención: se realizaron 27 Asesorías y acompañamientos solicitadas por las diferentes áreas de la entidad.
3. Rol de Administración de Riesgos: N/A
4. Rol de Evaluación y Seguimiento: se realizaron 6 Informes de Ley y 10 Seguimientos.
5. Atención a Requerimientos a entes de Control: N/A.
Lo anterior expuesto puede ser corroborado en la publicación del informe de seguimiento al Plan Anual de Auditoria del mes de marzo de 2021 publicado en el siguiente link: https://www.jep.gov.co/Control%20interno/Seguimiento%20Plan%20Anual%20de%20Auditor%C3%ADa%20(Marzo%202021).pdf?csf=1&amp;e=i3kYdl</t>
  </si>
  <si>
    <t>Conforme al monitoreo realizado por el proceso y las evidencias registradas en el one drive, se han cumplido los criterios de medición del indicador y la  meta esperada para el periodo.</t>
  </si>
  <si>
    <r>
      <rPr>
        <b/>
        <sz val="11"/>
        <rFont val="Palatino Linotype"/>
        <family val="1"/>
      </rPr>
      <t xml:space="preserve">EVALUACIÓN I LÍNEADEDEFENSA: </t>
    </r>
    <r>
      <rPr>
        <sz val="11"/>
        <rFont val="Palatino Linotype"/>
        <family val="1"/>
      </rPr>
      <t xml:space="preserve">Conforme al monitoreo correspondiente al 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enero, febrero y marzo de 2021, los cuales se encuentran publicados en la página web de la JEP en el botón Sistema de Control Interno evidenciando lo siguiente:
</t>
    </r>
    <r>
      <rPr>
        <b/>
        <sz val="11"/>
        <rFont val="Palatino Linotype"/>
        <family val="1"/>
      </rPr>
      <t>Programado:</t>
    </r>
    <r>
      <rPr>
        <sz val="11"/>
        <rFont val="Palatino Linotype"/>
        <family val="1"/>
      </rPr>
      <t xml:space="preserve">
Enero: 21 actividades - Febrero: 66 actividades - Marzo: 49 actividades.
</t>
    </r>
    <r>
      <rPr>
        <b/>
        <sz val="11"/>
        <rFont val="Palatino Linotype"/>
        <family val="1"/>
      </rPr>
      <t xml:space="preserve">Ejecutado de acuerdo con cada uno de los roles de la SCI:
</t>
    </r>
    <r>
      <rPr>
        <sz val="11"/>
        <rFont val="Palatino Linotype"/>
        <family val="1"/>
      </rPr>
      <t xml:space="preserve">•Rol de liderazgo estratégico con un total de 19 sesiones de acompañamiento a comités Institucionales.
•Rol enfoque hacia la prevención, se realizaron 59 actividades de asesorías y acompañamientos solicitadas por las diferentes dependencias de la entidad y actividades de fomento de cultura y autocontrol.
•Rol de evaluación y gestión del riesgo, Se realizaron 2 evaluaciones: 1 al mapa de riesgo de corrupción y 1 al mapa de riesgos de gestión correspondiente al III cuatrimestre de 2020.
•Rol de evaluación y seguimiento, se realizaron 20 informes de ley y 35 informes de seguimiento.
•Rol relación entes de control, se realizó 1 apoyó en la respuesta del requerimiento información presupuestal y contable de información sobre el fenecimiento de la Cuenta General del Presupuesto y del Tesoro y Balance General de la Nación vigencia fiscal 2020.
</t>
    </r>
    <r>
      <rPr>
        <b/>
        <sz val="11"/>
        <rFont val="Palatino Linotype"/>
        <family val="1"/>
      </rPr>
      <t>EVALUACIÓN II LINEA DE DEFENSA:</t>
    </r>
    <r>
      <rPr>
        <sz val="11"/>
        <rFont val="Palatino Linotype"/>
        <family val="1"/>
      </rPr>
      <t xml:space="preserve"> Respecto al seguimiento realizado por la II línea de defensa, este carece del análisis del monitoreo y las evidencias aportadas por el proceso, por lo que se debe fortalecer el seguimiento, de tal forma que se describa de qué forma se dio cumplimiento al indicador en cada mes y así brindar el aseguramiento de la información reportada por el proceso para la evaluación de la III línea de defensa.</t>
    </r>
  </si>
  <si>
    <t>Durante el mes de abril de 2021 se realizó la planificación de 54,5 actividades en el Plan Anual de Auditoria; de las cuales se ejecutaron 54,5 así:
1.Rol de Liderazgo Estratégico: se acompañó a 6 sesiones de comités institucionales.
2. Rol de Enfoque hacia la Prevención: se realizaron 12 Asesorías y acompañamientos solicitadas por las diferentes áreas de la entidad y 5 actividades de Fomento de cultura de Autocontrol.
3. Rol de Administración de Riesgos: N/A
4. Rol de Evaluación y Seguimiento: se realizaron las siguientes actividades: 
 	3 Informes de Ley 
 	Auditoria: Se realizó reunión de apertura de la auditoría interna de Participación efectiva, representación y defensa técnica-SAAD Comparecientes, se presentó el programa de auditoría y se inició con la revisión de la muestra seleccionada. 
 	28 de Seguimientos.
5. Atención a Requerimientos a entes de Control: N/A.
Lo anterior expuesto puede ser corroborado en la publicación del informe de seguimiento al Plan Anual de Auditoria del mes de abril de 2021 publicado en el siguiente link: 
https://www.jep.gov.co/Control%20interno/Seguimiento%20Plan%20Anual%20de%20Auditor%C3%ADa%20(Abril%202021).pdf?csf=1&amp;e=B3AEz0</t>
  </si>
  <si>
    <t>Durante el mes de mayo de 2021 se realizó la planificación de 39,5 actividades en el Plan Anual de Auditoria; de las cuales se ejecutaron 39,5 así:
1.Rol de Liderazgo Estratégico: se acompañó a 6 sesiones de comités institucionales.
2. Rol de Enfoque hacia la Prevención: se realizaron  8 Asesorías y acompañamientos solicitadas por las diferentes áreas de la entidad y 7 actividades de Fomento de cultura de Autocontrol.
3. Rol de Administración de Riesgos: 2 evaluaciones de los Risgos de Gestión y de Corrupción  correspondientes al I cuatrimestre de 2021.
4, Rol de Evaluación y Seguimiento: se realizaron las siguientes actividades: 
Informes de Ley : 4 y  11 seguimientos. 
Auditoria: (0.5) Se realizó reunión de cierre de la auditoría interna de Participación efectiva, representación y defensa técnica-SAAD Comparecientes, se comunicó y publicó el informe final de auditoría.
5. Atención a Requerimientos a entes de Control: 1 , se remitieron los radicados 202101026000 y 202101026071 a la Subdirección de Control Interno por parte de la CGR. Se apoyó al Departamento de Concepto y Representación Jurídica en el  diligenciamiento del cuestionario "Unidad de Intervención Judicial CGR-Cuestionario Rendición".
Lo anterior expuesto puede ser corroborado en la publicación del informe de seguimiento al Plan Anual de Auditoria del mes de mayo de 2021 publicado en el siguiente link:
https://www.jep.gov.co/Control%20interno/Seguimiento%20Plan%20Anual%20de%20Auditor%C3%ADa%20(Mayo%202021).pdf?csf=1&amp;e=9Wk6BP</t>
  </si>
  <si>
    <t>Durante el mes de junio de 2021 se realizó la planificación de  47,5 actividades en el Plan Anual de Auditoria; de las cuales se ejecutaron 47,5 así:
1.Rol de Liderazgo Estratégico: se acompañó a 5 sesiones de comités institucionales.
2. Rol de Enfoque hacia la Prevención: se realizaron  9 Asesorías y acompañamientos solicitadas por las diferentes áreas de la entidad y 20 actividades de Fomento de cultura de Autocontrol.
3. Rol de Administración de Riesgos: N/A.
4, Rol de Evaluación y Seguimiento: se realizaron las siguientes actividades: 
Informes de Ley : 4 . 
Auditoria: (0.5) Se realizó la reunión de apertura de la auditoría interna de Participación efectiva, representación y defensa técnica - SAAD Víctimas. Se presentó el programa de auditoría y se inició con la revisión de la muestra seleccionada.
Seguimientos: 9
5. Atención a Requerimientos a entes de Control: N/A
Lo anterior expuesto puede ser corroborado en la publicación del informe de seguimiento al Plan Anual de Auditoria del mes de junio de 2021 publicado en el siguiente link:
https://www.jep.gov.co/Control%20interno/Seguimiento%20Plan%20Anual%20de%20Auditor%C3%ADa%20(Junio%202021).pdf?csf=1&amp;e=uyiSOA</t>
  </si>
  <si>
    <t>Conforme al monitoreo para el II trimestre 2021 presentado por el proceso se evidencia que se han cumplido los criterios de medición del indicador y la  meta esperada para el periodo toda vez que:
- Abril: se realizó la planificación de 54,5 actividades en el Plan Anual de Auditoria de las cuales se ejecutaron 54,5 . Soporte de esto se encuentra en el Drive seguimiento al plan de auditoria del mes de Julio
- Mayo:se realizó la planificación de 39,5 actividades en el Plan Anual de Auditoria de las cuales se ejecutaron 39,5. Soporte de esto se encuentra en el Drive seguimiento al plan de auditoria del mes de Mayo
- Junio: se realizó la planificación de  47,5 actividades en el Plan Anual de Auditoria de las cuales se ejecutaron 47,5. Soporte de esto se encuentra en el Drive seguimiento al plan de auditoria
Se recomienda al proceso que si bien anexan los informes de seguimiento realizados durante el segundo trimestre, se evidencias soportes de las actividades ejecutadas que lo sustenten  dentro del DRIVE destinado para dicho fin.</t>
  </si>
  <si>
    <t>Departamento SAAD Comparecientes</t>
  </si>
  <si>
    <t xml:space="preserve">PARTICIPACIÓN EFECTIVA, REPRESENTACIÓN Y DEFENSA TÉCNICA </t>
  </si>
  <si>
    <t>Satisfacer los derechos de las víctimas a la justicia, la verdad y, contribuir a la satisfacción de los derechos a la reparación y no repetición como componente judicial del SIVJRNR, garantizando su participación efectiva ante la JEP.</t>
  </si>
  <si>
    <t>Porcentaje de defensa técnica efectiva a comparecientes</t>
  </si>
  <si>
    <t>(Total de procesos judiciales con defensa técnica efectiva / Total de procesos judiciales con asignación de defensa técnica por parte  de SAAD comparecientes) * 100</t>
  </si>
  <si>
    <t>Se entiende por defensa técnica efectiva aquellas asignaciones de defensa que no han recibido peticiones, quejas, reclamos, tutelas u observaciones en su contra.</t>
  </si>
  <si>
    <t>Durante el primer trimestre se efectuaron 159 asignaciones de defensa a comparecientes así: enero 43, febrero 56 y marzo 60. Del total de las asignaciones se evidencia 1 No efectividad en el mes de febrero a raiz de una tutela presentada frente a un proceso a cargo de una abogada del SAAD Comparecientes por falta de comunicación con el compareciente. 
Por lo anterior,  durante el I Trimestre del año 2021 se presentó un porcentaje de defensa técnica efectiva del 99,3%</t>
  </si>
  <si>
    <t>Conforme al reporte de monitoreo y soportes presentados por el proceso se observa el cumplimiento de la meta propuesta, toda vez que de 158 asignaciones de defensa realizadas, solamente un (1) caso no cumple con los criterios de defensa técnica efectiva, sobre el cual se evidencia un seguimiento puntual para su solución.
Por lo anterior se observa un cumplimiento del 99%</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</si>
  <si>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defensa técnica efectiva a comparecientes"</t>
    </r>
    <r>
      <rPr>
        <sz val="11"/>
        <color theme="1"/>
        <rFont val="Palatino Linotype"/>
        <family val="1"/>
      </rPr>
      <t xml:space="preserve">  con periodicidad definida</t>
    </r>
    <r>
      <rPr>
        <i/>
        <sz val="11"/>
        <color theme="1"/>
        <rFont val="Palatino Linotype"/>
        <family val="1"/>
      </rPr>
      <t xml:space="preserve"> "trimestral"</t>
    </r>
    <r>
      <rPr>
        <sz val="11"/>
        <color theme="1"/>
        <rFont val="Palatino Linotype"/>
        <family val="1"/>
      </rPr>
      <t xml:space="preserve"> , toda vez que, la meta se fijó en el 90% y se dio cumplimiento del 99%. 
Como evidencia de lo anterior,  el proceso aportó mensualmente un (1) documento denominado</t>
    </r>
    <r>
      <rPr>
        <i/>
        <sz val="11"/>
        <color theme="1"/>
        <rFont val="Palatino Linotype"/>
        <family val="1"/>
      </rPr>
      <t xml:space="preserve"> "Informe Defensa Técnica Efectiva (primer trimestre 2021)" </t>
    </r>
    <r>
      <rPr>
        <sz val="11"/>
        <color theme="1"/>
        <rFont val="Palatino Linotype"/>
        <family val="1"/>
      </rPr>
      <t>y la base de datos con el seguimiento detallado</t>
    </r>
    <r>
      <rPr>
        <i/>
        <sz val="11"/>
        <color theme="1"/>
        <rFont val="Palatino Linotype"/>
        <family val="1"/>
      </rPr>
      <t xml:space="preserve">, </t>
    </r>
    <r>
      <rPr>
        <sz val="11"/>
        <color theme="1"/>
        <rFont val="Palatino Linotype"/>
        <family val="1"/>
      </rPr>
      <t xml:space="preserve">en los cuales se relacionan las cifras y porcentajes de seguimiento y monitoreo al servicio de asesoría y defensa técnica efectiva y no efectiva prestada por los abogados adscritos al SAAD Comparecientes, y en el que se observó que se efectuaron 159 asignaciones de defensa técnica brindadas de las cuales 158 se reportaron como efectivas y una (1) considerada como no efectiva en razón a una tutela presentada frente a un proceso a cargo de una abogada del SAAD Comparecientes por falta de comunicación con el compareciente.
- Enero: 43 asignaciones, Febrero: 56 asignaciones y Marzo: 60 asignaciones, para un total de 159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</si>
  <si>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148 asignaciones de defensa a comparecientes así: abril 40, mayo 48 y junio 60. Del total de las asignaciones no se evidenciaron casos con no efectividades. Por lo anterior,  durante el II Trimestre del año 2021 se presentó un porcentaje de defensa técnica efectiva del 100%</t>
  </si>
  <si>
    <t>Conforme al reporte de monitoreo y soportes presentados por el proceso se observa el cumplimiento de la meta propuesta, toda vez que de 148 asignaciones de defensa realizadas ninguna incumple con los criterios de defensa técnica efectiva. Lo anterior se visualiza en un archivo excel denominado "CONTROL EFECTIVIDAD II TRIMESTRE 2021" donde se detallan las asignaciones en una hoja de cálculo por mes; así mismo, se evidencia un informe explicativo del cumplimiento de este indicador.</t>
  </si>
  <si>
    <t>Departamento SAAD Víctimas</t>
  </si>
  <si>
    <t>Porcentaje de representación judicial efectiva a victimas</t>
  </si>
  <si>
    <t>(Total de victimas con representación judicial efectiva / Total de victimas con asignación de representación por parte de SAAD victimas)*100</t>
  </si>
  <si>
    <t>Los criterios que se tomaran en cuenta para definir la representación judicial como no efectiva a víctimas es que presenten:
-PQRSDF
-Quejas de salas o tribunales
-Tutelas</t>
  </si>
  <si>
    <t>0% - 84%</t>
  </si>
  <si>
    <t>85% - 94%</t>
  </si>
  <si>
    <t xml:space="preserve">Durante el  primer trimestre del 2021, el SAAD víctimas recibió  ordenes judiciales de reconocimiento y asignación de representación de 311 víctimas individuales y 1 sujeto colectivo; de las cuales se ha representado efectivamente 311 víctimas individuales y 1 sujetos colectivos.
Se aclara que durante el  primer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</si>
  <si>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312 asignaciones de representación realizadas, ninguna presentó PQRSDF, quejas o reclamos.
Por lo anterior se observa un cumplimiento del 100%</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</si>
  <si>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representación judicial efectiva a victimas"</t>
    </r>
    <r>
      <rPr>
        <sz val="11"/>
        <color theme="1"/>
        <rFont val="Palatino Linotype"/>
        <family val="1"/>
      </rPr>
      <t xml:space="preserve">, con periodicidad definida trimestral, toda vez que, la meta se fijó en el 95% y se dio cumplimiento del 100%. 
Como evidencia de lo anterior,  el proceso aportó un (1) documento denominado </t>
    </r>
    <r>
      <rPr>
        <i/>
        <sz val="11"/>
        <color theme="1"/>
        <rFont val="Palatino Linotype"/>
        <family val="1"/>
      </rPr>
      <t>"Matriz de seguimiento a las asignaciones de Representación judicial a víctimas 2"</t>
    </r>
    <r>
      <rPr>
        <sz val="11"/>
        <color theme="1"/>
        <rFont val="Palatino Linotype"/>
        <family val="1"/>
      </rPr>
      <t xml:space="preserve">, una vez revisado este documento se observó que el número de asignaciones de representación judicial marcadas como efectivas correspondió a: 311 victimas individuales y 1 sujeto colectivo con registro de abogado designado, de otra parte, el proceso manifiesta en su monitoreo que durante este trimestre no se presentaron PQRSDF o tutelas relacionadas con la representación,  lo cual indica que la representación judicial fue efectiva.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</si>
  <si>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Durante el  segundo trimestre del 2021, el SAAD víctimas recibió  ordenes judiciales de reconocimiento y asignación de representación de 500 víctimas individuales; de las cuales se han representado efectivamente 500 víctimas individuales .
Se aclara que durante el  segundo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</si>
  <si>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500 asignaciones de representación realizadas, ninguna presentó PQRSDF, quejas o reclamos. Lo anterior se visualiza en archivo excel denominado "Matriz seguimiento a las asignaciones de Representación judicial a víctimas".
Por lo anterior se observa un cumplimiento del 100%</t>
  </si>
  <si>
    <t>Departamento de Gestión Territorial</t>
  </si>
  <si>
    <t xml:space="preserve">Porcentaje de cumplimiento de las actividades establecidos en el plan de gestión territorial con los actores claves en territorio </t>
  </si>
  <si>
    <t>(Total de actividades cumplidas de acuerdo con el plan de gestión territorial / Total de actividades formuladas dentro del plan de gestión territorial)*100</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</si>
  <si>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</si>
  <si>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El Departamento de Gestión Territorial realizó, durante el primer trimestre de 2021, desarrolló 757 actividades con actores estratégicos de las 759 planeadas en el Plan de Gestión Territorial, alcanzando un 99,74% de cumplimiento de la meta. Estas acciones se enmarcan en las siguientes líneas de trabajo con actores estratégicos: desarrollar procesos de relacionamiento y coordinación interinstitucional de la JEP en el territorio ; apoyar acciones de difusión sobre el Sistema Integral de Verdad, Justicia, Reparación y No Repetición, con énfasis en la JEP;  apoyar el desarrollo de escenarios entre la sociedad civil, la JEP y otras instituciones dirigidos a generar cultura de paz, reconciliación y no repetición; apoyar la respuesta y asistencia ténica y operativa a requerimientos y necesidades en territorio de la Secretaría Ejecutiva, las Salas, Secciones y Comisiones de la Jurisdicción; apoyar al Departamento de Gestión Territorial en la orientación y gestión de requerimientos, entre ellos presentación de informes ante la JEP, provenientes de los pueblos indígenas, comunidades negras, afrocolombianas, raizales y palenqueras y del pueblo Rrom.
ACLARACIÓN JUSTIFICATIVA
1. Se aclara que para el reporte del primer trimestre de la vigencia 2021 se hizo un ajuste en las metas de los subindicadores de las actividades 1, 3 y 4 del Plan de Gestión ya que de acuerdo con los resultados obtenidos se superaba la meta previamente establecida. 
Para la actividad No. 1, la meta establecida era 150 y pasó a 461
Para la actividad No. 3, la meta establecida era 40 y pasó a 65. 
Para la actividad No. 4, la meta establecida era 80 y pasó a 113</t>
  </si>
  <si>
    <t>Conforme al reporte de monitoreo y soportes presentados por el proceso se observa el cumplimiento del indicador propuesto, teniendo en cuenta que el departamento de gestión territorial desarrolló 757 actividades con actores estratégicos durante el primer trimestre de 2021 de las 759 planeadas en el Plan de Gestión Territorial, alcanzando así un 99,74% de cumplimiento.
Por lo anterior se observa cumplimiento del indicador</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</si>
  <si>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(Departamento de Gestión Territorial), se logra determinar el cumplimiento de la meta establecida para el indicador </t>
    </r>
    <r>
      <rPr>
        <i/>
        <sz val="11"/>
        <color theme="1"/>
        <rFont val="Palatino Linotype"/>
        <family val="1"/>
      </rPr>
      <t>"Porcentaje de cumplimiento de las actividades establecidos en el plan de gestión territorial con los  actores claves en territorio "</t>
    </r>
    <r>
      <rPr>
        <sz val="11"/>
        <color theme="1"/>
        <rFont val="Palatino Linotype"/>
        <family val="1"/>
      </rPr>
      <t xml:space="preserve">, con periodicidad definida "trimestral", toda vez que, la meta se fijó en el 85% y se dio cumplimiento del 99,74%. 
Como evidencia de lo anterior, el proceso aportó 2 documentos denominados "20210704 Plan de gestión territorial Reporte  ITRIMESTRE" y "20210407 Certificación de cumplimiento y soportes DGT I2021", una vez revisados estos documentos se observó que se tenían 759 actividades planificadas y el proceso efectuó un cumplimiento de 757, lo cual permite corroborar las acciones adelantadas por el proceso para dar cumplimiento del indicador.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</si>
  <si>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Para el segundo trimestre (abril, mayo, junio)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posibles escenarios de Trabajos, Obras y actividades con contenido restaurador-reparador. 
6. El apoyo a la construcción de la ruta para el diálogo y la coordinación interjurisdiccional con las comunidades NARP, en particular en lo relacionado con el Caso 004 mediante actividades con Consejos Comunitarios de la región de Urabá, Bajo Atrato y Darién. 
Resultados: 
Total de actividades realizadas: 1046 
Porcentaje de tramite a solicitudes y requerimientos allegados al Departamento: 100%
Incremento porcentual de actividades respecto del I trimestre del 2021: 38,18%
ACLARACIÓN JUSTIFICATIVA
El reporte de actividades durante el trimestre sobrepasa la meta establecida del 85%, reportando un 136% toda vez que debido a dinamicas propias de los territorios sobre avance en materia de TOAR  que han incrementado espacios que antes no se estaban desarrollando, implicó un aumento considerable de las actividades desarrolladas. Se deja de esta manera para ser tomado en cuenta y realizar el ajuste con respecto a las metas del III trimestre de la vigencia 2021. </t>
  </si>
  <si>
    <t>Conforme al reporte de monitoreo y soportes presentados por el proceso se observa que el cumplimiento del indicador presenta un considerable incremento respecto al trimestre anterior, toda vez que se presenta un 136% de ejecución de las actividades planeadas.
Lo anterior se debe (teniendo en cuenta lo informado por el proceso) a debido a avances en materia de TOAR  que incrementaron la cantidad de espacios que antes no estaban planeadas. 
Por lo anterior y de acuredo a esta nueva dinámica territorial, el proceso toma la decisión de incrementar las metas de las actividades para el próximo trimestre tomando como linea base los resultados de este segundo trimestre; aspecto con el que la Subdirección de Fortalecimiento Institucional está de totalmente de acuerdo.</t>
  </si>
  <si>
    <t>Porcentaje del acompañamiento psicosocial realizado</t>
  </si>
  <si>
    <t>(Total de servicios de acompañamiento psicosocial realizados / Total de acompañamiento psicosocial asignado por parte de SAAD comparecientes)*100</t>
  </si>
  <si>
    <t>Se entiende por acompañamiento psicosocial no realizado aquellos acompañamientos que no reciben el servicio por desistimiento del interesado o cancelación de la diligencia.
La solicitud de acompañamiento se presenta en 2 vías: i) por parte de la magistratura y ii) por parte de los comparecientes.</t>
  </si>
  <si>
    <t>Durante el primer trimestre se efectuaron 11 asignaciones de acompañamiento psicosocial así:  febrero 4 y marzo 7. Del total de las asignaciones no se ha logrado el contacto con 1 compareciente para brindar el acompañamiento psicosocial.
Por lo anterior,  durante el I Trimestre del año 2021 se presentó un Porcentaje del acompañamiento psicosocial realizado del 91%.</t>
  </si>
  <si>
    <t>Conforme al reporte de monitoreo y soportes presentados por el proceso se observa el cumplimiento del indicador propuesto, toda vez que de las 11 asignaciones para el servicios de acompañamiento psicosocial, no se logró la ejecución de un servicio debido a que no se pudo hacer el contacto con el compareciente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</si>
  <si>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del acompañamiento psicosocial realizado"</t>
    </r>
    <r>
      <rPr>
        <sz val="11"/>
        <color theme="1"/>
        <rFont val="Palatino Linotype"/>
        <family val="1"/>
      </rPr>
      <t xml:space="preserve">, con periodicidad definida trimestral, toda vez que, la meta se fijó en el 90% y se dio cumplimiento del 91%. 
Como evidencia de lo anterior,  el proceso aportó dos (2) documentos denominados </t>
    </r>
    <r>
      <rPr>
        <i/>
        <sz val="11"/>
        <color theme="1"/>
        <rFont val="Palatino Linotype"/>
        <family val="1"/>
      </rPr>
      <t xml:space="preserve">"Informe Asignaciones Acompañamiento  Psicosocial _ITRIMESTRE" </t>
    </r>
    <r>
      <rPr>
        <sz val="11"/>
        <color theme="1"/>
        <rFont val="Palatino Linotype"/>
        <family val="1"/>
      </rPr>
      <t xml:space="preserve">y </t>
    </r>
    <r>
      <rPr>
        <i/>
        <sz val="11"/>
        <color theme="1"/>
        <rFont val="Palatino Linotype"/>
        <family val="1"/>
      </rPr>
      <t>"Reporte Asignaciones Acompañamiento Psicosocial"</t>
    </r>
    <r>
      <rPr>
        <sz val="11"/>
        <color theme="1"/>
        <rFont val="Palatino Linotype"/>
        <family val="1"/>
      </rPr>
      <t xml:space="preserve">, una vez revisados los documentos se observó que se realizaron 11  asignaciones con  el  fin  el  brindar acompañamiento  psicosocial  a  los  comparecientes  durante  sus  procesos  ante  la Jurisdicción Especial para la Paz, en el mes de febrero (4) y en marzo (7),  sin embargo, de acuerdo con lo informado por el proceso no se ha logrado el contacto con un (1) compareciente para brindar el acompañamiento psicosocial por lo que solo se efectuaron diez (10) acompañamientos.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</si>
  <si>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34 asignaciones de acompañamiento psicosocial así:  abril 23, mayo 5 y junio 6. Del total de las asignaciones no se ha logrado el contacto con 2 comparecientes para brindar el acompañamiento psicosocial y con 1 fue reprogramada la diligencia para el mes de Julio.
Por lo anterior,  durante el II Trimestre del año 2021 se presentó un Porcentaje del acompañamiento psicosocial realizado del 91%.</t>
  </si>
  <si>
    <t>Conforme al reporte de monitoreo y soportes presentados por el proceso se observa el cumplimiento del indicador propuesto, toda vez que de las 34 asignaciones para el servicios de acompañamiento psicosocial, no se logró la ejecución de 3 servicios (2 debido a que no se pudo hacer el contacto con los comparecientes y 1 fue reprogramado). Lo anterior se visualiza en un archivo excel denominado "REPORTE ASIGNACIONES ACOMPAÑAMIENTO PSICOSOCIAL_II TRIMESTRE" donde se detallan las asignaciones del trimestre; así mismo, se evidencia un informe explicativo del cumplimiento de este indicador.</t>
  </si>
  <si>
    <t>Unidad de Investigación y Acusación</t>
  </si>
  <si>
    <t xml:space="preserve">SOPORTE PARA LA ADMINISTRACIÓN DE JUSTICIA </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</si>
  <si>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</si>
  <si>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
Porcentaje de ordenes a policía judicial o solicitudes de protección  atendidas oportunamente para realizar análisis de riesgos.
</t>
  </si>
  <si>
    <t xml:space="preserve">Número de solicitudes de protección atendidas oportunamente /Total de solicitudes asignadas en el periodo </t>
  </si>
  <si>
    <t>Los criterios de medición para este indicador son:
Fase 1: A partir de la orden de trabajo, se debe hacer un análisis del caso y recopilar información previa del evaluado(a), realizar consultas en las bases de datos públicas, verificar expedientes, fuentes de información (medios abiertos) para documentarse del caso y luego establecer contacto con el evaluado(a)  para coordinar fecha de la entrevista. En esta fase se pueden presentar inconvenientes con la ubicación del evaluado(a), bien sea porque la solicitud no contiene datos de contacto o se encuentran inconsistencias con la información aportada o porque se encuentra en  zonas rurales donde se dificulta el acceso a la comunicación por problemas de conectividad.
 Fase 2 : Esta fase consiste en verificar la información aportada por el evaluado(a) en la entrevista, razón por la cuál se realiza consulta de información a las entidades, quienes tienen establecidos unos términos para atender estos requerimientos y los mismos son relevantes para adelantar el análisis y la ponderación del riesgo.
Fase 3: Es la elaboración del informe, que incluye la revisión y análisis de la información recolectada durante las fases 1 y 2 para ponderar el nivel del riesgo, realizar las conclusiones y recomendaciones del caso de acuerdo con los elementos recaudados.
Por lo anterior, se concluye que el tiempo estimado para adelantar una evaluación de riesgo de manera eficiente e integral es de 30 días hábiles.</t>
  </si>
  <si>
    <t>0% - 49%</t>
  </si>
  <si>
    <t>50% - 64%</t>
  </si>
  <si>
    <t>65% - 100%</t>
  </si>
  <si>
    <t xml:space="preserve">No se puede determinar aun el   cumplimiento de la meta establecida teniendo en cuenta que los tiempos determinados para la elaboración del estudio de riesgo son 30 días hábiles y  el 57% de los analisis aun se encuentran en proceso, la ultima asignación se realizo el 31 de marzo  por ende el indicador definitivo se podra determinar despues del 15 de mayo, fecha en la cual vencen los terminos de este estudio. </t>
  </si>
  <si>
    <r>
      <t xml:space="preserve">Conforme a lo informado por la Unidad de Investigación y Acusacuón (UIA) en el presente monitoreo, </t>
    </r>
    <r>
      <rPr>
        <b/>
        <i/>
        <sz val="11"/>
        <rFont val="Palatino Linotype"/>
        <family val="1"/>
      </rPr>
      <t>"No se puede determinar aun el  cumplimiento de la meta establecida teniendo en cuanta que los tiempos determinados para la elaboración del estudio de riesgo son 30 días hábiles y  el 57% de los analisis aun se encuentran en proceso, la ultima asignación se realizo el 31 de marzo (...)",</t>
    </r>
    <r>
      <rPr>
        <sz val="11"/>
        <rFont val="Palatino Linotype"/>
        <family val="1"/>
      </rPr>
      <t xml:space="preserve"> la medición del presente indicador aún no se puede llevar a cabo lo cual se soporta en la evidencia cargada en el one drive </t>
    </r>
    <r>
      <rPr>
        <b/>
        <i/>
        <sz val="11"/>
        <rFont val="Palatino Linotype"/>
        <family val="1"/>
      </rPr>
      <t xml:space="preserve">"Indicador_Matriz_Solic Estudios_1 Trimestre"; </t>
    </r>
    <r>
      <rPr>
        <sz val="11"/>
        <rFont val="Palatino Linotype"/>
        <family val="1"/>
      </rPr>
      <t xml:space="preserve">por tal motivo se recomienda a la UIA continuar con las acciones tendientes al cumplimiento de la meta (65%) y reportarlo en la próxima medición.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</si>
  <si>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para el indicador "</t>
    </r>
    <r>
      <rPr>
        <i/>
        <sz val="11"/>
        <color theme="1"/>
        <rFont val="Palatino Linotype"/>
        <family val="1"/>
      </rPr>
      <t>porcentaje de ade órdenes a policía judicial o solicitudes de protección  atendidas oportunamente para realizar análisis de riesgos</t>
    </r>
    <r>
      <rPr>
        <sz val="11"/>
        <color theme="1"/>
        <rFont val="Palatino Linotype"/>
        <family val="1"/>
      </rPr>
      <t>" cuya periodicidad está definida como trimestral, no se realiza medición del indicador, toda vez que, la misma está sujeta a unos criterios que se desarrollan en tres fases, según lo registrado en la columna I "</t>
    </r>
    <r>
      <rPr>
        <i/>
        <sz val="11"/>
        <color theme="1"/>
        <rFont val="Palatino Linotype"/>
        <family val="1"/>
      </rPr>
      <t>Aclaraciones / Observaciones</t>
    </r>
    <r>
      <rPr>
        <sz val="11"/>
        <color theme="1"/>
        <rFont val="Palatino Linotype"/>
        <family val="1"/>
      </rPr>
      <t>" y teniendo en cuenta que</t>
    </r>
    <r>
      <rPr>
        <i/>
        <sz val="11"/>
        <color theme="1"/>
        <rFont val="Palatino Linotype"/>
        <family val="1"/>
      </rPr>
      <t xml:space="preserve"> </t>
    </r>
    <r>
      <rPr>
        <sz val="11"/>
        <color theme="1"/>
        <rFont val="Palatino Linotype"/>
        <family val="1"/>
      </rPr>
      <t xml:space="preserve">los tiempos determinados para la elaboración del estudio de riesgo son 30 días hábiles, que el 57% de los análisis se encuentran en proceso y que la ultima asignación se realizó el 31 de marzo, según lo descrito en el monitoreo. Por lo anterior, la evaluación por parte de la Subdirección de Control Interno no aplica.
Como evidencia de lo anterior se aportó: Matriz en archivo excel en la cual se evidencian las diferentes solicitudes de estudio y las fechas límites de presentación de los mismos a Comité. Se recomienda al proceso continuar con las acciones tendientes al cumplimiento del indicador atendiendo al principio de planeación.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y las evidencias aportadas por la UIA, con ello brindando aseguramiento de la información reportada para la evaluación de la III línea de defensa.</t>
    </r>
  </si>
  <si>
    <t>72% 
Primer trimestre</t>
  </si>
  <si>
    <r>
      <rPr>
        <b/>
        <sz val="11"/>
        <rFont val="Palatino Linotype"/>
        <family val="1"/>
      </rPr>
      <t xml:space="preserve">Primer trimestre:
</t>
    </r>
    <r>
      <rPr>
        <sz val="11"/>
        <rFont val="Palatino Linotype"/>
        <family val="1"/>
      </rPr>
      <t xml:space="preserve">Se tenia pendiente el reporte del trimestre anterior para este indicador, por tal motivo se informa que para dicho trimestre se presentaron 138 solicitudes de protección, de las cuales 99 fueron atendidas opotunamente, lo cual genera un porcentaje de cumplimiento del 72%, superando la meta planteada del 65%. Lo anterior se puede evidenciar en </t>
    </r>
    <r>
      <rPr>
        <b/>
        <sz val="11"/>
        <rFont val="Palatino Linotype"/>
        <family val="1"/>
      </rPr>
      <t>"Indicador_Matriz_Solic Estudios_1 Trimestre"</t>
    </r>
    <r>
      <rPr>
        <sz val="11"/>
        <rFont val="Palatino Linotype"/>
        <family val="1"/>
      </rPr>
      <t xml:space="preserve">
</t>
    </r>
    <r>
      <rPr>
        <b/>
        <sz val="11"/>
        <rFont val="Palatino Linotype"/>
        <family val="1"/>
      </rPr>
      <t>Segundo trimestre:</t>
    </r>
    <r>
      <rPr>
        <sz val="11"/>
        <rFont val="Palatino Linotype"/>
        <family val="1"/>
      </rPr>
      <t xml:space="preserve">
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podremos contar con el indicador  para el 20 de agosto, una vez los casos se hayan presentado al Comite de Riesgos y Definicion de medidas. 
Se solicitará a la Subdirección de Fortalecimiento Institucional acompañamiento metodológico para el posible ajuste del indicador en su periodicidad. Lo cual se soporta en </t>
    </r>
    <r>
      <rPr>
        <b/>
        <sz val="11"/>
        <rFont val="Palatino Linotype"/>
        <family val="1"/>
      </rPr>
      <t xml:space="preserve"> </t>
    </r>
    <r>
      <rPr>
        <sz val="11"/>
        <rFont val="Palatino Linotype"/>
        <family val="1"/>
      </rPr>
      <t xml:space="preserve">correo </t>
    </r>
    <r>
      <rPr>
        <b/>
        <sz val="11"/>
        <rFont val="Palatino Linotype"/>
        <family val="1"/>
      </rPr>
      <t>"Solicitud de revisión de hoja de vida de los indicadores".</t>
    </r>
  </si>
  <si>
    <r>
      <rPr>
        <b/>
        <sz val="11"/>
        <color theme="1"/>
        <rFont val="Palatino Linotype"/>
        <family val="1"/>
      </rPr>
      <t xml:space="preserve">Primer trimestre: </t>
    </r>
    <r>
      <rPr>
        <sz val="11"/>
        <color theme="1"/>
        <rFont val="Palatino Linotype"/>
        <family val="1"/>
      </rPr>
      <t xml:space="preserve">
Conforme al monitoreo realizado por la Unidad de Investigación y Acusación (UIA) y los soportes presentados para el reporte pendiente del primer trimestre  (enero, febrero y marzo), se evidencia que la UIA de 138 solicitudes de protección para realizar análisis de riesgos (78 estudios individuales; 4 estudios colectivos; 55revaluaciones individuales; y 1 revaluacion de colectivo), atendió 99 solicitudes (62 estudios individuales; y 37 revaluaciones individuales); por tal motivo el cálculo del indicador es de 72%, porcentaje que da cumplimiento de la meta establecida (65%). Como soporte de lo anterior se encuentra el archivo </t>
    </r>
    <r>
      <rPr>
        <b/>
        <i/>
        <sz val="11"/>
        <color theme="1"/>
        <rFont val="Palatino Linotype"/>
        <family val="1"/>
      </rPr>
      <t xml:space="preserve">"Indicador_Matriz_Solic Estudios_1 Trimestre".
</t>
    </r>
    <r>
      <rPr>
        <sz val="11"/>
        <color theme="1"/>
        <rFont val="Palatino Linotype"/>
        <family val="1"/>
      </rPr>
      <t xml:space="preserve">Se recomienda a la UIA continuar con las acciones tendientes para mantener el cumplimiento de la meta establecida para el indicador.
</t>
    </r>
    <r>
      <rPr>
        <sz val="11"/>
        <rFont val="Palatino Linotype"/>
        <family val="1"/>
      </rPr>
      <t xml:space="preserve">
</t>
    </r>
    <r>
      <rPr>
        <b/>
        <sz val="11"/>
        <rFont val="Palatino Linotype"/>
        <family val="1"/>
      </rPr>
      <t>Segundo trimestre:</t>
    </r>
    <r>
      <rPr>
        <sz val="11"/>
        <rFont val="Palatino Linotype"/>
        <family val="1"/>
      </rPr>
      <t xml:space="preserve">
Conforme a lo informado por la Unidad de Investigación y Acusacuón (UIA) para el segundo trimestre de la vigencia 2020, "</t>
    </r>
    <r>
      <rPr>
        <i/>
        <sz val="11"/>
        <rFont val="Palatino Linotype"/>
        <family val="1"/>
      </rPr>
      <t>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La UIA podrá contar con el indicador  para el 20 de agosto, una vez los casos se hayan presentado al Comite de Riesgos y Definicion de medidas".</t>
    </r>
    <r>
      <rPr>
        <sz val="11"/>
        <rFont val="Palatino Linotype"/>
        <family val="1"/>
      </rPr>
      <t xml:space="preserv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 xml:space="preserve">(ver correo Solicitud de revisión de hoja de vida de los indicadores).
</t>
    </r>
    <r>
      <rPr>
        <sz val="11"/>
        <rFont val="Palatino Linotype"/>
        <family val="1"/>
      </rPr>
      <t>Por tal motivo, se recomienda a la UIA analizar, en la mesa de trabajo solicitada a la SFI, la modificación del indicador en periodicidad o en incluir alguna aclaración que permita medir el indicador en mención en los tiempos establecidos y no trimestre vencido, como se realizó en el presente reporte.</t>
    </r>
  </si>
  <si>
    <t xml:space="preserve">Porcentaje de medidas de protección implementadas oportunamente por trámite de emergencia 
</t>
  </si>
  <si>
    <t xml:space="preserve">Número de medidas de protección implementadas oportunamente por tramite de emergencia/ Número de solicitudes aprobadas  por el Director UIA y/o su delegado por tramite de emergencia </t>
  </si>
  <si>
    <t>Las medidas de protección de trámite de emergencia para la adopción de la medida deberán cumplir los siguientes criterios: 
Deben ser aprobadas por el Director UIA
Deben cumplir un término máximo de 8 días hábiles, una vez quede en firme al acto administrativo que ordena la medida.
No se medirán los siguientes casos en este indicador: medidas de protección a enfoques de genero, diferencia, étnico racial y territorial.</t>
  </si>
  <si>
    <t xml:space="preserve">Bimestral </t>
  </si>
  <si>
    <t>Durante el primer bimestre del año no se aprobaron  medidas mediante tramite de emergencia.</t>
  </si>
  <si>
    <r>
      <t xml:space="preserve">Conforme a lo informado por la Unidad de Investigación y Acusacuón (UIA) en el presente monitoreo, </t>
    </r>
    <r>
      <rPr>
        <b/>
        <i/>
        <sz val="11"/>
        <rFont val="Palatino Linotype"/>
        <family val="1"/>
      </rPr>
      <t>"Durante el primer bimestre del año no se aprobaron medidas mediante tramite de emergencia",</t>
    </r>
    <r>
      <rPr>
        <sz val="11"/>
        <rFont val="Palatino Linotype"/>
        <family val="1"/>
      </rPr>
      <t xml:space="preserve"> la medición del presente indicador aún no se puede llevar a cabo; por tal motivo se recomienda a la UIA realizar las acciones tendientes al cumplimiento de la meta (90%), cuando se aprueben medidas mediante trámite de emergencia, reportarlo en próximos monitoreos y adjuntar la evidencia correspondiente.</t>
    </r>
  </si>
  <si>
    <r>
      <rPr>
        <b/>
        <sz val="11"/>
        <color theme="1"/>
        <rFont val="Palatino Linotype"/>
        <family val="1"/>
      </rPr>
      <t>EVALUACIÓN I LINEA DE DEFENSA:</t>
    </r>
    <r>
      <rPr>
        <sz val="11"/>
        <color theme="1"/>
        <rFont val="Palatino Linotype"/>
        <family val="1"/>
      </rPr>
      <t xml:space="preserve"> Conforme al monitoreo correspondiente al I trimestre de 2021 por parte de la UIA, para el indicador  "</t>
    </r>
    <r>
      <rPr>
        <i/>
        <sz val="11"/>
        <color theme="1"/>
        <rFont val="Palatino Linotype"/>
        <family val="1"/>
      </rPr>
      <t>Porcentaje de medidas de protección implementadas oportunamente por trámite de emergencia</t>
    </r>
    <r>
      <rPr>
        <sz val="11"/>
        <color theme="1"/>
        <rFont val="Palatino Linotype"/>
        <family val="1"/>
      </rPr>
      <t xml:space="preserve"> " cuya periodicidad está definida como bimestral, no se realiza medición, toda vez que, uno de los criterios que deben cumplir las medidas de protección de trámite de emergencia es la aprobación por parte del Director de la UIA, según lo descrito en la columna I </t>
    </r>
    <r>
      <rPr>
        <i/>
        <sz val="11"/>
        <color theme="1"/>
        <rFont val="Palatino Linotype"/>
        <family val="1"/>
      </rPr>
      <t>"Aclaraciones / Observaciones"</t>
    </r>
    <r>
      <rPr>
        <sz val="11"/>
        <color theme="1"/>
        <rFont val="Palatino Linotype"/>
        <family val="1"/>
      </rPr>
      <t xml:space="preserve"> y de acuerdo con lo informado por la UIA en el monitoreo, durante el primer bimestre del año no se aprobaron  medidas mediante tramite de emergencia. Por lo anterior, la evaluación por parte de la Subdirección de Control Interno no aplica.
Se recomienda al proceso continuar con las acciones tendientes al cumplimiento del indicador atendiendo al principio de planeación.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presentado por la UIA, con ello brindando aseguramiento de la información reportada para la evaluación de la III línea de defensa.</t>
    </r>
  </si>
  <si>
    <r>
      <t xml:space="preserve">En el presente bimestre (marzo-abril), se cumplió la meta establecida (90%) teniendo en cuenta que se tuvo una solicitud de trámite de emergencia (No.001) par la implementación de una medida blanda, el día 23 de marzo de 2021 la cual fué implementada el 28 de marzo, cumpliendo de esta forma con el criterio de implementación de ocho (8) dias hábiles; por lo tanto la medición del indicador es de 100%. </t>
    </r>
    <r>
      <rPr>
        <b/>
        <sz val="11"/>
        <rFont val="Palatino Linotype"/>
        <family val="1"/>
      </rPr>
      <t>Ver soporte "Indicador_Matriz:Tramit Emer_2 Bimestre"</t>
    </r>
  </si>
  <si>
    <r>
      <t xml:space="preserve">Se cumplió la meta establecida (90%) teniendo en cuenta que 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De esta forma la medición del indicador es de 100% tal como se soporta en </t>
    </r>
    <r>
      <rPr>
        <b/>
        <sz val="11"/>
        <rFont val="Palatino Linotype"/>
        <family val="1"/>
      </rPr>
      <t xml:space="preserve"> "Indicador_Matriz:Tramit Emer_3 Bimestre"</t>
    </r>
  </si>
  <si>
    <r>
      <t xml:space="preserve">
Conforme al monitoreo realizado por la Unidad de Investigación y Acusación (UIA) y las evidencias cargadas en el one drive se evidencia el cumplimiento de la meta propuesta para el presente indicador (90%), así:
</t>
    </r>
    <r>
      <rPr>
        <b/>
        <i/>
        <sz val="11"/>
        <rFont val="Palatino Linotype"/>
        <family val="1"/>
      </rPr>
      <t>*Segundo bimestre (marzo-abril): l</t>
    </r>
    <r>
      <rPr>
        <sz val="11"/>
        <rFont val="Palatino Linotype"/>
        <family val="1"/>
      </rPr>
      <t xml:space="preserve">a UIA en su monitoreo presenta matriz </t>
    </r>
    <r>
      <rPr>
        <b/>
        <i/>
        <sz val="11"/>
        <rFont val="Palatino Linotype"/>
        <family val="1"/>
      </rPr>
      <t xml:space="preserve">"Imdicador_Matriz_Tramit Emer_2 Bimestre" </t>
    </r>
    <r>
      <rPr>
        <sz val="11"/>
        <rFont val="Palatino Linotype"/>
        <family val="1"/>
      </rPr>
      <t xml:space="preserve">en la cual se muestra una (1) solicitud de trámite de emergencia (No.001) del 23 de marzo de 2021 para la implementación de una medida blanda , la cual fue implementada el 28 de marzo según informa la UIA ; obteniendo un porcentaje de cumplimiento del 100%. 
</t>
    </r>
    <r>
      <rPr>
        <b/>
        <i/>
        <sz val="11"/>
        <rFont val="Palatino Linotype"/>
        <family val="1"/>
      </rPr>
      <t xml:space="preserve">*Tercer bimestre (mayo-junio): </t>
    </r>
    <r>
      <rPr>
        <sz val="11"/>
        <rFont val="Palatino Linotype"/>
        <family val="1"/>
      </rPr>
      <t>de acuerdo con lo reportardo por la UIA se dió cumplimiento a la meta establecida (90%) teniendo en cuenta que "</t>
    </r>
    <r>
      <rPr>
        <i/>
        <sz val="11"/>
        <rFont val="Palatino Linotype"/>
        <family val="1"/>
      </rPr>
      <t xml:space="preserve">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t>
    </r>
    <r>
      <rPr>
        <sz val="11"/>
        <rFont val="Palatino Linotype"/>
        <family val="1"/>
      </rPr>
      <t>Por tal motivo el cáculo del indicador es 100% ; lo anterior es soportado en  "</t>
    </r>
    <r>
      <rPr>
        <b/>
        <i/>
        <sz val="11"/>
        <rFont val="Palatino Linotype"/>
        <family val="1"/>
      </rPr>
      <t>Indicador_Matriz:Tramit Emer_3 Bimestre".</t>
    </r>
    <r>
      <rPr>
        <sz val="11"/>
        <rFont val="Palatino Linotype"/>
        <family val="1"/>
      </rPr>
      <t xml:space="preserve">
Se recomienda a la UIA continuar con las acciones tendientes a mantener el cumplimiento de la meta del indicador.</t>
    </r>
  </si>
  <si>
    <r>
      <t xml:space="preserve">Porcentaje de medidas de protección implementadas oportunamente por acto administrativo
</t>
    </r>
    <r>
      <rPr>
        <b/>
        <sz val="11"/>
        <rFont val="Arial"/>
        <family val="2"/>
      </rPr>
      <t/>
    </r>
  </si>
  <si>
    <t>Número  de medidas de protección implementadas oportunamente por acto administrativo/ Número de medidas  de protección aprobadas por acto administrativo.</t>
  </si>
  <si>
    <t xml:space="preserve">Las medidas de protección aprobadas por acto administrativo  deberán cumplir los siguientes criterios: 
-Deben cumplir un termino máximo de 15 días hábiles para su implementación, una vez quede en firme el acto administrativo que ordena la medida
</t>
  </si>
  <si>
    <t>50% - 69%</t>
  </si>
  <si>
    <t>70% - 100%</t>
  </si>
  <si>
    <t xml:space="preserve">Se cumplió la meta establecida teniendo en cuenta que se implementaron las  5 de las 6 medidas  aprobadas por acto administrativo en el primer bimestre;  quedo pendiente la implementación de la medida  aprobada mediante resolución  0044, debido a que se esta a la espera de la disponibilidad  de chalecos antibalas  por parte del proveedor , asi mismo en relacion al medio de comunicación el beneficiario no ha entregado los soportes requeridos para poder realizar la implementación y adicional  se niega aceptar la medida en estas condiciones. </t>
  </si>
  <si>
    <r>
      <t xml:space="preserve">Conforme al monitoreo realizado por la Unidad de Investigación y Acusación (UIA) y los soportes cargados en el one drive </t>
    </r>
    <r>
      <rPr>
        <b/>
        <i/>
        <sz val="11"/>
        <rFont val="Palatino Linotype"/>
        <family val="1"/>
      </rPr>
      <t>"Indicador_Matriz_Med Acto Adminis_1 Bimestre"</t>
    </r>
    <r>
      <rPr>
        <sz val="11"/>
        <rFont val="Palatino Linotype"/>
        <family val="1"/>
      </rPr>
      <t xml:space="preserve"> se denota cumplimiento en la meta establecida para el indicador (70%), toda vez que implementaron cinco  (5) de las (6) medidas aprobadas por acto administrativo en el primer bimestre; obteniendo un porcentaje del</t>
    </r>
    <r>
      <rPr>
        <b/>
        <i/>
        <sz val="11"/>
        <rFont val="Palatino Linotype"/>
        <family val="1"/>
      </rPr>
      <t xml:space="preserve"> 83%. </t>
    </r>
    <r>
      <rPr>
        <sz val="11"/>
        <rFont val="Palatino Linotype"/>
        <family val="1"/>
      </rPr>
      <t>La UIA informa que la medida aprobada mediante resolución  0044, esta pendiente de implementación,  debido a que se esta a la espera de la disponibilidad  de chalecos antibalas por parte del proveedor. Así mismo con relacion al medio de comunicación el beneficiario no ha entregado los soportes requeridos para poder realizar la implementación y adicional se niega aceptar la medida en estas condiciones. 
Se recomienda a la UIA continuar con las acciones necesarias para la implementación de la medida faltante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</si>
  <si>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se logra determinar el cumplimiento de la meta establecida para el indicador </t>
    </r>
    <r>
      <rPr>
        <i/>
        <sz val="11"/>
        <color theme="1"/>
        <rFont val="Palatino Linotype"/>
        <family val="1"/>
      </rPr>
      <t>"Porcentaje de medidas de protección implementadas oportunamente por acto administrativo"</t>
    </r>
    <r>
      <rPr>
        <sz val="11"/>
        <color theme="1"/>
        <rFont val="Palatino Linotype"/>
        <family val="1"/>
      </rPr>
      <t xml:space="preserve"> cuya periodicidad está definida como bimestral, toda vez que, la meta establecida se fijó en 70% y el cumplimiento fue del 83%, toda vez que, se implementaron cinco  (5) de las seis (6) medidas de protección aprobadas por acto administrativo en el primer bimestre.
Como evidencia de lo anterior, se aportó el archivo denominado "</t>
    </r>
    <r>
      <rPr>
        <i/>
        <sz val="11"/>
        <color theme="1"/>
        <rFont val="Palatino Linotype"/>
        <family val="1"/>
      </rPr>
      <t>Indicador_Matriz_Med_ Acto Adminis_1 Bimestre"</t>
    </r>
    <r>
      <rPr>
        <sz val="11"/>
        <color theme="1"/>
        <rFont val="Palatino Linotype"/>
        <family val="1"/>
      </rPr>
      <t xml:space="preserve"> , que contiene el detalle de las medidas de protección implementadas oportunamente por acto administrativo, así como tiempos de estudio para cada uno. Es preciso mencionar que, la UIA informó que la medida aprobada por resolución No. 0044 no se implementó oportunamente por situaciones ajenas a la UIA, tal y como se indica en el monitoreo, donde se exponen las observaciones y/o explicaciones pertinentes.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t>
    </r>
  </si>
  <si>
    <r>
      <t>No se logro cumplir la meta establecid</t>
    </r>
    <r>
      <rPr>
        <sz val="11"/>
        <color theme="1"/>
        <rFont val="Palatino Linotype"/>
        <family val="1"/>
      </rPr>
      <t xml:space="preserve">a (70%). Sin embargo se alcanzó un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 tal como se evidencia en </t>
    </r>
    <r>
      <rPr>
        <b/>
        <i/>
        <sz val="11"/>
        <color theme="1"/>
        <rFont val="Palatino Linotype"/>
        <family val="1"/>
      </rPr>
      <t xml:space="preserve">"Indicador_Matriz_Med Acto Adminis_2 Bimestre". </t>
    </r>
    <r>
      <rPr>
        <b/>
        <i/>
        <sz val="11"/>
        <color theme="9"/>
        <rFont val="Palatino Linotype"/>
        <family val="1"/>
      </rPr>
      <t xml:space="preserve">
</t>
    </r>
    <r>
      <rPr>
        <sz val="11"/>
        <color theme="1"/>
        <rFont val="Palatino Linotype"/>
        <family val="1"/>
      </rPr>
      <t>Las medidas que no se lograron implementar (tres medidas blandas) se debe a que los beneficiarios no remitieron a tiempo los documentos necesarios para poder implementar la medida</t>
    </r>
    <r>
      <rPr>
        <sz val="11"/>
        <rFont val="Palatino Linotype"/>
        <family val="1"/>
      </rPr>
      <t>s.</t>
    </r>
  </si>
  <si>
    <t>Pendiente</t>
  </si>
  <si>
    <r>
      <t xml:space="preserve">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 Adicional a ello, se analizará la hoja de vida del indicador para un posible ajuste en conjunto con la Subdirección de Fortalecimiento Institucional. </t>
    </r>
    <r>
      <rPr>
        <b/>
        <i/>
        <sz val="11"/>
        <rFont val="Palatino Linotype"/>
        <family val="1"/>
      </rPr>
      <t>Ver correo de  Solicitud de revisión de hoja de vida de los indicadores</t>
    </r>
  </si>
  <si>
    <r>
      <t xml:space="preserve">La Unidad de Investigación y Acusación (UIA) en el monitoreo presentado correspondiente al tercer trimestre informa lo siguiente:
</t>
    </r>
    <r>
      <rPr>
        <b/>
        <i/>
        <sz val="11"/>
        <rFont val="Palatino Linotype"/>
        <family val="1"/>
      </rPr>
      <t>* Segundo Bimestre (marzo-abril):</t>
    </r>
    <r>
      <rPr>
        <i/>
        <sz val="11"/>
        <rFont val="Palatino Linotype"/>
        <family val="1"/>
      </rPr>
      <t xml:space="preserve"> "No se logró cumplir la meta establecida (70%). Sin embargo se alcanzó un porcentaje  del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t>
    </r>
    <r>
      <rPr>
        <sz val="11"/>
        <rFont val="Palatino Linotype"/>
        <family val="1"/>
      </rPr>
      <t xml:space="preserve">. Por tal motivo, no se dio cumplimiento a la meta establecida. Lo anterior se evidencia  en el soporte cargado en el one drive  </t>
    </r>
    <r>
      <rPr>
        <b/>
        <i/>
        <sz val="11"/>
        <rFont val="Palatino Linotype"/>
        <family val="1"/>
      </rPr>
      <t>"Indicador_Matriz_Med Acto Adminis_2 Bimestre"</t>
    </r>
    <r>
      <rPr>
        <sz val="11"/>
        <rFont val="Palatino Linotype"/>
        <family val="1"/>
      </rPr>
      <t xml:space="preserve">. Adicional a ello, la UIA indica que las medidas que no se lograron implementar (tres medidas blandas) se debe a que los beneficiarios no remitieron a tiempo los documentos necesarios para poder implementar la medidas.
Se recomienda a la UIA continuar con las acciones tendientes a dar cumplimiento a la meta establecida.
</t>
    </r>
    <r>
      <rPr>
        <b/>
        <i/>
        <sz val="11"/>
        <rFont val="Palatino Linotype"/>
        <family val="1"/>
      </rPr>
      <t>* Tercer Bimestre (mayo-junio):</t>
    </r>
    <r>
      <rPr>
        <sz val="11"/>
        <rFont val="Palatino Linotype"/>
        <family val="1"/>
      </rPr>
      <t xml:space="preserve"> </t>
    </r>
    <r>
      <rPr>
        <i/>
        <sz val="11"/>
        <rFont val="Palatino Linotype"/>
        <family val="1"/>
      </rPr>
      <t>"No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t>
    </r>
    <r>
      <rPr>
        <sz val="11"/>
        <rFont val="Palatino Linotype"/>
        <family val="1"/>
      </rPr>
      <t xml:space="preserve">or lo anterior la UIA no presenta reporte de la medición de este indicador para el 3 bimestre.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(ver correo Solicitud de revisión de hoja de vida de los indicadores).</t>
    </r>
    <r>
      <rPr>
        <sz val="11"/>
        <rFont val="Palatino Linotype"/>
        <family val="1"/>
      </rPr>
      <t xml:space="preserve">
Por tal motivo se recomienda a la UIA analizar, en la mesa de trabajo solicitada a la SFI, la modificación del indicador en periodicidad o en incluir alguna aclaración que permita medir, el indicador en mención, en los tiempos establecidos. </t>
    </r>
  </si>
  <si>
    <t xml:space="preserve">Porcentaje de medidas de protección finalizadas efectivamente por acto administrativo
</t>
  </si>
  <si>
    <t>Número de actos administrativos con finalización de medida de protección efectiva / Número de medidas de protección otorgadas por acto administrativo</t>
  </si>
  <si>
    <t>La medida de protección finalizada efectivamente debe tener un acto administrativo debidamente ejecutoriado ( que se haya agotado el debido proceso.)</t>
  </si>
  <si>
    <t>El presente indicador tiene definida la periodicidad como "Semestral", por tal motivo no aplica el reporte de monitoreo, seguimiento y evaluación para este corte.</t>
  </si>
  <si>
    <r>
      <t xml:space="preserve">Dado que la periodicidad para evaluar el indicador </t>
    </r>
    <r>
      <rPr>
        <i/>
        <sz val="11"/>
        <rFont val="Palatino Linotype"/>
        <family val="1"/>
      </rPr>
      <t>"Porcentaje de medidas de protección finalizadas efectivamente por acto administrativo"</t>
    </r>
    <r>
      <rPr>
        <sz val="11"/>
        <rFont val="Palatino Linotype"/>
        <family val="1"/>
      </rPr>
      <t xml:space="preserve">, es semestral, no aplica la evaluación por parte de la SCI. </t>
    </r>
  </si>
  <si>
    <r>
      <t xml:space="preserve">
De las 10 medidas que se esperaba que se finalzaran en el semestre por acto admnistrativo se finalizaron 10 oportunamente, lo que indica un 100% de cumplimiento del indicador, </t>
    </r>
    <r>
      <rPr>
        <b/>
        <i/>
        <sz val="11"/>
        <color theme="1"/>
        <rFont val="Palatino Linotype"/>
        <family val="1"/>
      </rPr>
      <t>ver Indicador_Matriz_Med Finalizadas 1 Semestre</t>
    </r>
  </si>
  <si>
    <r>
      <t xml:space="preserve">Conforme al monitoreo presentado por la Unidad de Investigación y Acusación (UIA) y los soportes cargados en el one drive </t>
    </r>
    <r>
      <rPr>
        <b/>
        <i/>
        <sz val="11"/>
        <rFont val="Palatino Linotype"/>
        <family val="1"/>
      </rPr>
      <t xml:space="preserve">"Indicador_Matriz_Med Finalizadas 1 Semestre" </t>
    </r>
    <r>
      <rPr>
        <sz val="11"/>
        <rFont val="Palatino Linotype"/>
        <family val="1"/>
      </rPr>
      <t>se evidencia cumplimiento de la meta establecida para el presente indicador (100%),</t>
    </r>
    <r>
      <rPr>
        <b/>
        <i/>
        <sz val="11"/>
        <rFont val="Palatino Linotype"/>
        <family val="1"/>
      </rPr>
      <t xml:space="preserve"> </t>
    </r>
    <r>
      <rPr>
        <sz val="11"/>
        <rFont val="Palatino Linotype"/>
        <family val="1"/>
      </rPr>
      <t>toda vez que de 10 medidas de protección otorgadas durante el semestre, de las cuales se espera cierre a junio, la UIA logro el cierre de 10 medidas de protección efectivas con actos administrativos ejecutoriados; por tal motivo el porcentaje de la medición es 100%. 
Se recomienda a la UIA continuar con las acciones tendientes a mantener el cumplimiento de la meta del indicador.</t>
    </r>
  </si>
  <si>
    <t>Relatoría</t>
  </si>
  <si>
    <t xml:space="preserve">Porcentaje de providencias publicadas por la Relatoría 
</t>
  </si>
  <si>
    <t>Cantidad de providencias publicadas por parte de la Relatoría /Cantidad de providencias remitidas en condiciones de ser publicadas</t>
  </si>
  <si>
    <t xml:space="preserve">1.Algunas providencias remitidas a la Relatoría no se publican por: no cumplir con los requisitos mínimos de divulgación, por no ser decisiones de fondo, por no tener orden explícita o implícita de publicación o por disposición de la magistratura. Por ello, el numerador se denomina Providencias remitidas oportunamente a Relatoría en condiciones de ser publicadas que corresponde a la cantidad de providencias remitidas en el periodo menos las providencias que no se publican por no cumplir requisitos mínimos
2. Las providencias que no cumplen con los requisitos mínimos de forma son informadas por correo electrónico al Relator de manera que esto sea notificado al despacho remitente para las respectivas validaciones. 
3. Cuando el enlace oficial designado por el Despacho remite nuevamente las providencias corregidas, estas son publicadas.
4. La oportunidad en la publicación se refiere al tiempo interno que demora la Relatoría en publicar una providencia que cumpla con los requisitos mínimos de publicación, entregada por las Salas y Secciones (máximo 1 día hábil posterior a la entrega).
5. Las providencias remitidas por las Salas y Secciones no deben tener comentarios, control de cambios, texto resaltado o tachados. </t>
  </si>
  <si>
    <t>Durante el primer trimestre del 2021 fueron recibidas, por parte de las diferentes Salas y Secciones, un total de 1235 decisiones que cumplen con los requisitos mínimos establecidos para la publicación. Estos documentos fueron publicados en su totalidad llegando así a un 100% de la meta establecida para este indicador. 
Esta documentación es visible en la página web de la institución o ingresando al siguiente enlace: https://relatoria.jep.gov.co/todaspro.
Para revisión de esta actividad se anexa el siguiente verificable:
1. Matriz denominada Providencias_Recibidas: en esta matriz se encuentra el listado de las providencias recibidas durante el trimestre.(para el calculo del denominador)
2. Matriz denominada Providencias_Publicadas: en esta matriz se podrá encontrar el listado de documentos o providencias publicadas, la fecha de su publicación y el enlace (URL).(para el calculo del numerador)
Como apoyo a la activiadad se anexa los siguientes verificables:
3. Providencias no publicadas_Trim 1
4. Providencias_Reemplazadas</t>
  </si>
  <si>
    <t>La Relatoría no presentó monitoreo para el presente reporte a pesar del requerimiento realizado por esta subdirección y  por tal motivo no es posible realizar el seguimiento</t>
  </si>
  <si>
    <r>
      <rPr>
        <b/>
        <sz val="11"/>
        <color theme="1"/>
        <rFont val="Palatino Linotype"/>
        <family val="1"/>
      </rPr>
      <t>EVALUACIÓN I LÍNEA DE DEFENSA:</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
Conforme al monitoreo correspondiente al 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1235 decisiones recibidas que cumplen con los requisitos mínimos establecidos para la publicación, todas fueron debidamente publicadas, para un cumplimiento del 100%. Como evidencia de lo anterior, se observó en el Drive:
i) Archivo que contiene cantidad de providencias recibidas (1337).
ii) Archivo Excel que contiene las providencias no publicadas por no cumplir con los requisitos o presentan novedad (102).
iii) Archivo en Excel que contiene  el número de providencias publicadas (1235).
De otra parte, se recomienda revisar la pertinencia de las aclaraciones registradas en la  la columna I referentes al numerador, toda vez que, no son claras o no son coherentes con la fórmula de indicador.</t>
    </r>
  </si>
  <si>
    <r>
      <t xml:space="preserve">Durante el segundo trimestre de 2021 fueron recibidas. Por parte de las diferentes Salas y Secciones un total de 790 decisiones que cumplen con los requisitos mínimos establecidos para la publicación. Estos documentos fueron publicados en su totalidad llegando así a un 100% de la meta establecida para este indicador.
Esta documentación es visible en la página web de la institución ingresando al enlace </t>
    </r>
    <r>
      <rPr>
        <sz val="11"/>
        <color theme="8"/>
        <rFont val="Palatino Linotype"/>
        <family val="1"/>
      </rPr>
      <t>https://relatoria.jep.gov.co/todaspro.</t>
    </r>
    <r>
      <rPr>
        <sz val="11"/>
        <color theme="1"/>
        <rFont val="Palatino Linotype"/>
        <family val="1"/>
      </rPr>
      <t xml:space="preserve">
Para revisión de esta actividad se anexa el siguiente verificable:
1. Matriz denominada Providencias_Recibidas: en esta matriz se encuentra el listado de las providencias recibidas durante el trimestre. (para el cálculo del denominador)
2. Matriz denominada Providencias_Publicadas: en esta matriz se podrá encontrar el listado de documentos o providencias publicadas, la fecha de su publicación y el enlace (URL) (para el cálculo del numerador)
Como apoyo a la actividad se anexa los siguientes verificables:
3. Providencias no publicadas_Trim 2</t>
    </r>
  </si>
  <si>
    <r>
      <t xml:space="preserve">Conforme al monitoreo realizado por la Relatoría y los soportes cargados en el one drive, se denota cumplimiento de la meta establecida para el indicador (100%), toda vez que para la presente medición se obtuvo (100%) evidenciado en: 
</t>
    </r>
    <r>
      <rPr>
        <b/>
        <sz val="11"/>
        <color theme="1"/>
        <rFont val="Palatino Linotype"/>
        <family val="1"/>
      </rPr>
      <t xml:space="preserve">*Matriz Providencias_Recibidas: </t>
    </r>
    <r>
      <rPr>
        <sz val="11"/>
        <color theme="1"/>
        <rFont val="Palatino Linotype"/>
        <family val="1"/>
      </rPr>
      <t xml:space="preserve">en la cual se encuentra el listado de las providencias recibidas durante el trimestre. (para el cálculo del denominador).
</t>
    </r>
    <r>
      <rPr>
        <b/>
        <sz val="11"/>
        <color theme="1"/>
        <rFont val="Palatino Linotype"/>
        <family val="1"/>
      </rPr>
      <t xml:space="preserve">*Matriz denominada Providencias_Publicadas: </t>
    </r>
    <r>
      <rPr>
        <sz val="11"/>
        <color theme="1"/>
        <rFont val="Palatino Linotype"/>
        <family val="1"/>
      </rPr>
      <t xml:space="preserve">en la cual  se encuentra el listado de documentos o providencias publicadas, la fecha de su publicación y el enlace (URL) (para el cálculo del numerador).
Adicional a lo anterior, la Relatoría informa que la documentación publicada se puede consultar en el enlace </t>
    </r>
    <r>
      <rPr>
        <sz val="11"/>
        <color theme="8"/>
        <rFont val="Palatino Linotype"/>
        <family val="1"/>
      </rPr>
      <t xml:space="preserve">https://relatoria.jep.gov.co/todaspro </t>
    </r>
    <r>
      <rPr>
        <sz val="11"/>
        <color theme="1"/>
        <rFont val="Palatino Linotype"/>
        <family val="1"/>
      </rPr>
      <t xml:space="preserve">Así mismo se adjunta matriz  "3. Providencias no publicadas_Trim 2"  en la cual se encuentran las providencias que no cumplieron los requisitos mínimos de publicación y por tanto no se publican. 
Se recomienda a la Relatoría continuar con las acciones tendientes a mantener el cumplimiento de la meta del indicador. </t>
    </r>
  </si>
  <si>
    <t xml:space="preserve">Porcentaje total de providencias repartidas en descongestión  
</t>
  </si>
  <si>
    <t xml:space="preserve">Total de providencias en descongestión repartidas para titular / Total de providencias en descongestión disponibles para reparto en formato editable </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</si>
  <si>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</si>
  <si>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Para este trimestre no se reporta monitoreo toda vez que la periodicidad es semestral. Se presentará para el siguiente corte.</t>
  </si>
  <si>
    <r>
      <t xml:space="preserve">Dado que la periodicidad para evaluar el indicador </t>
    </r>
    <r>
      <rPr>
        <i/>
        <sz val="11"/>
        <rFont val="Palatino Linotype"/>
        <family val="1"/>
      </rPr>
      <t>"Porcentaje total de providencias repartidas en descongestión"</t>
    </r>
    <r>
      <rPr>
        <sz val="11"/>
        <rFont val="Palatino Linotype"/>
        <family val="1"/>
      </rPr>
      <t xml:space="preserve">, es semestral, no aplica la evaluación por parte de la SCI. </t>
    </r>
  </si>
  <si>
    <t>Con corte a 30 de junio, primer semestre de 2021, se evidencia un total de 1594 decisiones en formato editable disponibles para reparto. La Relatoria realiza un reparto durante este mismo periodo de 863 decisiones para ser tituladas.
De acuerdo a lo establecido para este indicador la dependencia cumple con un 54%.
Para revisión de esta actividad se anexan el siguiente verificables:
1. Total decisiones repartidas
2. Total decisiones disponibles</t>
  </si>
  <si>
    <t xml:space="preserve">Conforme al monitoreo realizado por la Relatoría y los soportes cargados en el one drive, se denota cumplimiento de la meta establecida para el indicador (40%), toda vez que para la presente medición se obtuvo (54%) evidenciado en: 
*Total decisiones repartidas (863 denominador)
*Total decisiones disponibles (1594 numerador)
En donde a corte 30 de junio de 2021 se tiene un total de 863 providencias en descongestión repartidas para titular / 1594 providencias en descongestión disponibles para reparto en formato editable.
Se recomienda a la Relatoría continuar con las acciones tendientes a mantener el cumplimiento de la meta del indicador. 
</t>
  </si>
  <si>
    <t xml:space="preserve">Porcentaje providencias del plan ordinario tituladas oportunamente
</t>
  </si>
  <si>
    <t>Total de providencias del plan ordinario tituladas oportunamente / Total de providencias repartidas dentro del plan ordinario.</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</si>
  <si>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</si>
  <si>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Durante el primer trimestre del 2021, la Relatoria realizó un reparto de 395 decisiones para la elaboración de fichas jurisprudenciales (titulación), de este total fueron tituladas oportunamente 364, dando así un porcentaje de cumplimiento del 92%.
Para el monitoreo de esta actividad se anexa el siguiente verificable:
1.Reporte de Titulación_Trimestre I: matriz con el listado consolidado del reparto realizado y el estado de cada una de ellas. Los registros que se encuentran resaltados en color verde son de aquellas decisiones que no se titularon oportunamente. </t>
  </si>
  <si>
    <r>
      <rPr>
        <b/>
        <sz val="11"/>
        <color theme="1"/>
        <rFont val="Palatino Linotype"/>
        <family val="1"/>
      </rPr>
      <t xml:space="preserve">EVALUACIÓN I LÍNEA DE DEFENSA: </t>
    </r>
    <r>
      <rPr>
        <sz val="11"/>
        <color theme="1"/>
        <rFont val="Palatino Linotype"/>
        <family val="1"/>
      </rPr>
      <t>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Conforme al monitoreo correspondiente al I trimestre y el cargue de evidencias por parte del proceso, se observa cumplimiento de la meta  del 90%, establecida para el indicador </t>
    </r>
    <r>
      <rPr>
        <i/>
        <sz val="11"/>
        <color theme="1"/>
        <rFont val="Palatino Linotype"/>
        <family val="1"/>
      </rPr>
      <t>"Porcentaje providencias del plan ordinario tituladas oportunamente"</t>
    </r>
    <r>
      <rPr>
        <sz val="11"/>
        <color theme="1"/>
        <rFont val="Palatino Linotype"/>
        <family val="1"/>
      </rPr>
      <t xml:space="preserve"> cuya periodicidad está definida como trimestral, toda vez que, durante el I trimestre del 2021, la Relatoria realizó un reparto de 395 decisiones para la elaboración de fichas jurisprudenciales (titulación), de las cuales, 364 correspondientes a un cumplimiento del 92% fueron tituladas oportunamente.  
Como evidencia de lo anterior, se observó la matriz en Excel denominada </t>
    </r>
    <r>
      <rPr>
        <i/>
        <sz val="11"/>
        <color theme="1"/>
        <rFont val="Palatino Linotype"/>
        <family val="1"/>
      </rPr>
      <t>"Reporte de Titulación_Trimestre I"</t>
    </r>
    <r>
      <rPr>
        <sz val="11"/>
        <color theme="1"/>
        <rFont val="Palatino Linotype"/>
        <family val="1"/>
      </rPr>
      <t>, que contiene  el listado consolidado del reparto realizado (395 registros) y el estado en que se encuentra cada una de ellos, así mismo, se observan resaltados en color verde un total de 31 registros que corresponden a las decisiones que no se titularon oportunamente.</t>
    </r>
  </si>
  <si>
    <t xml:space="preserve">Durante el segundo trimestre del 2021, la Relatoria realizó un reparto de 474 decisiones para la elaboración de fichas jurisprudenciales (titulación), de este total fueron tituladas oportunamente 380, dando así un porcentaje de cumplimiento del 80%. La Relatoría actualmente se encuentra realizando acciones que propendan por  el cumplimiento de la meta. 
Para el monitoreo de esta actividad se anexa el siguiente verificable:
1.Reporte de Titulación_Trimestre II: matriz con el listado consolidado del reparto realizado y el estado de cada una de ellas. Los registros que se encuentran resaltados en color naranja son de aquellas decisiones que no se titularon oportunamente.
</t>
  </si>
  <si>
    <r>
      <t xml:space="preserve">Conforme al monitoreo realizado por la Relatoría y los soportes cargados en el one drive, se denota que no se dio cumplimiento a la meta establecida para el indicador (90%), toda vez que para la presente medición se obtuvo (80%), debido a que la Relatoría realizó un reparto de 474 decisiones para la elaboración de fichas jurisprudenciales (titulación), de este total fueron tituladas oportunamente 380; tal como se evidencia en el archivo </t>
    </r>
    <r>
      <rPr>
        <b/>
        <i/>
        <sz val="11"/>
        <color theme="1"/>
        <rFont val="Palatino Linotype"/>
        <family val="1"/>
      </rPr>
      <t xml:space="preserve">"1.Reporte de Titulación_Trimestre II", </t>
    </r>
    <r>
      <rPr>
        <sz val="11"/>
        <color theme="1"/>
        <rFont val="Palatino Linotype"/>
        <family val="1"/>
      </rPr>
      <t xml:space="preserve">archivo en el cual se encuentra un listado consolidado del reparto de providencias realizado y el estado de cada una de ellas. Por otra parte se informa que los registros que se encuentran resaltados en color naranja son de aquellas providencias que no se titularon oportunamente.
Se recomienda a la Relatoría realizar las acciones tendientes a dar cumplimiento a la meta establecida para el presente indicador. 
Se recomienda a la Relatoría, para futuros monitoreos en los cuales no se de cumplimiento a la meta, brindar la respectiva  justificación indicando el porque no se cumple con la meta establecida y las posibles acciones que se están desarrollnando en pro  de dar cumplimiento. </t>
    </r>
  </si>
  <si>
    <t xml:space="preserve">Porcentaje de respuesta a consultas de Jurisprudencia </t>
  </si>
  <si>
    <t>Total de consultas de jurisprudencia con respuesta / Total de consultas de jurisprudencia recibidas</t>
  </si>
  <si>
    <t>Los términos y criterios para la oportuna recepción y respuesta de las consultas y peticiones remitidas a la Relatoría se rige según el Manual de Relatoría (JEP-MA-21-01 Manual de Relatoría) en el acápite:
- II. PROCEDIMIENTO DE CONSULTAS DE JURISPRUDENCIA (...)
Toda consulta recibida es clasificada y asignada a un auxiliar judicial de la Relatoría quien es el encargado de realizar la respectiva validación, búsqueda de información y de proyectar un borrador de la respuesta dentro del término indicado en la asignación de la consulta. Todo lo anterior, siguiendo las indicaciones metodológicas al respecto. La respuesta enviada se realiza luego de una previa aprobación por parte de la Relatora General.
La Relatoría solamente tramita de manera directa la atención a usuarios internos. Todas las demás consultas de jurisprudencia, se canalizan por Ventanilla única, mediante el software CONTI, cuya gestión no está comprendida en este indicador. La atención a usuarios internos se puede dar de dos maneras: i) vía correo electrónico, en el buzón relatoria@jep.gov.co y ii) presencial: los funcionarios se acercan a la oficina de la Relatoría o contactan directamente a la Relatora. En estos casos, la entrega de la respuesta se realiza en el mismo momento de la consulta incorporando la información a USB del usuario o por correo electrónico. Toda esta información se registra en la matriz determinada para esta tarea. Lo anterior, atendiendo a la especial competencia en atención de consultas jurisprudenciales no presenciales a usuarios internos en cabeza de la Relatoría (Reglamento General ASP 001 de 2020 y Acuerdo AOG032 de 2018), actividad que es desarrollada exclusivamente por la dependencia por lo que la medición la realiza de manera independiente a las mediciones de PQRSF de la entidad. 
Toda consulta jurisprudencial que es recepcionada por la Relatoría se registra en la matriz denominada "Reparto de consultas", en este se ingresan los datos de identificación de la misma. Este documento es la herramienta utilizada como instrumento e medición.</t>
  </si>
  <si>
    <t>Durante el primer trimestre del 2021, fueron recibidas 11 consultas de jurisprudencia de usuarios internos (funcionarios de la entidad) de las cuales la Relatoría dio respuestas a todas las solicitudes allegadas. Con ello, el indicador se encuentra al 100%.  
Para revisión de esta actividad se anexa el siguiente verificable:
1. Reparto_Consultas-Jurisprudencia</t>
  </si>
  <si>
    <r>
      <rPr>
        <b/>
        <sz val="11"/>
        <color theme="1"/>
        <rFont val="Palatino Linotype"/>
        <family val="1"/>
      </rPr>
      <t xml:space="preserve">EVALUACIÓN I LÍNEA DE DEFENSA: </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
Conforme al monitoreo correspondiente al 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xml:space="preserve"> cuya periodicidad está definida como trimestral, toda vez que, se observó la matriz en Excel  denominada Reparto Consultas Jurisprudencia, que contiene el listado de consultas de jurisprudencia (11 consultas) de usuarios internos (funcionarios de la JEP), de las cuales la Relatoria respondió todas las solicitudes allegadas, para un cumplimiento del 100%.</t>
    </r>
  </si>
  <si>
    <t>Durante el segundo trimestre del 2021, fueron recibidas 9 consultas de jurisprudencia de usuarios internos (funcionarios de la entidad) de las cuales la Relatoría dio respuestas a todas las solicitudes allegadas incluyendo las consultas recibidas durante las capacitaciones que se realizaron sobre el lanzamiento de Relati. Con ello, el indicador se encuentra al 100%.  
Para revisión de esta actividad se anexa el siguiente verificable:
1. Reparto_Consultas-Jurisprudencia
2. Correos de Respuesta</t>
  </si>
  <si>
    <r>
      <t xml:space="preserve">Conforme al monitoreo realizado por la Relatoría y los soportes cargados en el one drive </t>
    </r>
    <r>
      <rPr>
        <b/>
        <i/>
        <sz val="11"/>
        <color theme="1"/>
        <rFont val="Palatino Linotype"/>
        <family val="1"/>
      </rPr>
      <t>"1. Reparto_Consultas-Jurisprudencia; 2. Correos de Respuesta"</t>
    </r>
    <r>
      <rPr>
        <sz val="11"/>
        <color theme="1"/>
        <rFont val="Palatino Linotype"/>
        <family val="1"/>
      </rPr>
      <t xml:space="preserve"> se denota cumplimiento de la meta establecida para el indicador (100%), toda vez que para la presente medición se obtuvo (100%) evidenciado en  la recepción de nueve (9) consultas de jurisprudencia de usuarios internos de la entidad de las cuales la Relatoría dio respuestas a todas las solicitudes allegadas incluyendo las consultas recibidas durante las capacitaciones que se realizaron sobre el lanzamiento de Relati.
Se recomienda a la Relatoría continuar con las acciones tendientes a mantener el cumplimiento de la meta del indicador. </t>
    </r>
  </si>
  <si>
    <t>Secretaría Judicial</t>
  </si>
  <si>
    <t>Porcentaje de asuntos repartidos oportunamente por la Secretaría General Judicial (SGJ)</t>
  </si>
  <si>
    <t>Número de asuntos repartidos por SGJ a las SJ de Salas y Secciones / Número de asuntos recibidos en SGJ a través de los sistemas de gestión documental y judicial</t>
  </si>
  <si>
    <t>El indicador corresponde a la cantidad de asuntos que se reciben actualmente en la SGJ a través de los sistemas de gestión (Legali o Conti) los cuales deben ser analizados y posteriormente repartidos a las Subsecretarías de Salas y Secciones, de acuerdo a los lineamientos definidos en la Ley, el Reglamento, la Jurisprudencia, y por Salas y Secciones.
El criterio de medición para este indicador, corresponde a la oportunidad definida como el reparto de los asuntos recibidos y repartidos por el sistema de gestión documental o judicial en el mismo mes. La información que se toma como base para este indicador depende de la entrega de información  estadística por parte de las SJ de Salas y Secciones.</t>
  </si>
  <si>
    <t>En el mes de enero de 2021, no se contaba con el apoyo de 10 contratistas que desde el 2020 tenian dedicación exclusiva para realizar la labor de asignación de asuntos. Por lo anterior se presentó un represamiento que fue puesto en conocimeinto a Magistratura, mediante oficio OSJ-003 radicado conti 202103000622 de enero 19 de 2021, donde se indicaba el represamiento de los radicados allegados durante el mes de enero de 2021, toda vez que no se contaban con contratistas para efectuar la integración, situación que se fue solucionando con la vinculación de los contratistas a partir de enero 25 de 2021. (Ver acta de seguimietno  de fallas, Oficio remitido a la Magistraturay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</si>
  <si>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</si>
  <si>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</si>
  <si>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r>
      <t xml:space="preserve">Conforme al monitoreo realizado por la Secretaría Judicial y los soportes cargados en el one drive, se evidencia lo siguiente: 
</t>
    </r>
    <r>
      <rPr>
        <b/>
        <sz val="11"/>
        <color theme="1"/>
        <rFont val="Palatino Linotype"/>
        <family val="1"/>
      </rPr>
      <t xml:space="preserve">*Enero. </t>
    </r>
    <r>
      <rPr>
        <sz val="11"/>
        <color theme="1"/>
        <rFont val="Palatino Linotype"/>
        <family val="1"/>
      </rPr>
      <t xml:space="preserve"> La medición del indicador para el mes de enero obtuvo como resultado (74%), porcentaje que se encuentra por debajo de la meta establecida (90%). La Secretaría Judicial informa que esta situación se generó por no contar con el apoyo de 10 contratistas que desde el 2020 tenian dedicación exclusiva para realizar la labor de asignación de asuntos. Por lo anterior,se presentó represamiento, situación que fué notificada a la Magistratura y gestionada su solución.</t>
    </r>
    <r>
      <rPr>
        <b/>
        <sz val="11"/>
        <color theme="1"/>
        <rFont val="Palatino Linotype"/>
        <family val="1"/>
      </rPr>
      <t xml:space="preserve"> </t>
    </r>
    <r>
      <rPr>
        <b/>
        <i/>
        <sz val="11"/>
        <color theme="1"/>
        <rFont val="Palatino Linotype"/>
        <family val="1"/>
      </rPr>
      <t>(Ver acta de seguimiento de fallas, oficio remitido a la Magistratura y archivo soporte indicadores de gestión)</t>
    </r>
    <r>
      <rPr>
        <sz val="11"/>
        <color theme="1"/>
        <rFont val="Palatino Linotype"/>
        <family val="1"/>
      </rPr>
      <t xml:space="preserve">
</t>
    </r>
    <r>
      <rPr>
        <b/>
        <sz val="11"/>
        <color theme="1"/>
        <rFont val="Palatino Linotype"/>
        <family val="1"/>
      </rPr>
      <t xml:space="preserve">*Febrero. </t>
    </r>
    <r>
      <rPr>
        <sz val="11"/>
        <color theme="1"/>
        <rFont val="Palatino Linotype"/>
        <family val="1"/>
      </rPr>
      <t>La medición del indicador para el mes de febrero obtuvo como  resultado</t>
    </r>
    <r>
      <rPr>
        <b/>
        <sz val="11"/>
        <color theme="1"/>
        <rFont val="Palatino Linotype"/>
        <family val="1"/>
      </rPr>
      <t xml:space="preserve"> 92%</t>
    </r>
    <r>
      <rPr>
        <sz val="11"/>
        <color theme="1"/>
        <rFont val="Palatino Linotype"/>
        <family val="1"/>
      </rPr>
      <t xml:space="preserve">, lo cual supera la meta establecida de 90%, tal como se  observa en la matriz </t>
    </r>
    <r>
      <rPr>
        <b/>
        <sz val="11"/>
        <color theme="1"/>
        <rFont val="Palatino Linotype"/>
        <family val="1"/>
      </rPr>
      <t>"</t>
    </r>
    <r>
      <rPr>
        <b/>
        <i/>
        <sz val="11"/>
        <color theme="1"/>
        <rFont val="Palatino Linotype"/>
        <family val="1"/>
      </rPr>
      <t>Soportes indicadores de gestión I Trim de 2021"</t>
    </r>
    <r>
      <rPr>
        <i/>
        <sz val="11"/>
        <color theme="1"/>
        <rFont val="Palatino Linotype"/>
        <family val="1"/>
      </rPr>
      <t xml:space="preserve">. </t>
    </r>
    <r>
      <rPr>
        <sz val="11"/>
        <color theme="1"/>
        <rFont val="Palatino Linotype"/>
        <family val="1"/>
      </rPr>
      <t xml:space="preserve">
</t>
    </r>
    <r>
      <rPr>
        <b/>
        <sz val="11"/>
        <color theme="1"/>
        <rFont val="Palatino Linotype"/>
        <family val="1"/>
      </rPr>
      <t xml:space="preserve">*Marzo. </t>
    </r>
    <r>
      <rPr>
        <sz val="11"/>
        <color theme="1"/>
        <rFont val="Palatino Linotype"/>
        <family val="1"/>
      </rPr>
      <t xml:space="preserve">La medición del indicador para el mes de marzo obtuvo como resultado </t>
    </r>
    <r>
      <rPr>
        <b/>
        <sz val="11"/>
        <color theme="1"/>
        <rFont val="Palatino Linotype"/>
        <family val="1"/>
      </rPr>
      <t>95%</t>
    </r>
    <r>
      <rPr>
        <sz val="11"/>
        <color theme="1"/>
        <rFont val="Palatino Linotype"/>
        <family val="1"/>
      </rPr>
      <t xml:space="preserve">, lo cual supera la meta establecida de 90%, tal como se  observa en la matriz </t>
    </r>
    <r>
      <rPr>
        <b/>
        <i/>
        <sz val="11"/>
        <color theme="1"/>
        <rFont val="Palatino Linotype"/>
        <family val="1"/>
      </rPr>
      <t>"Soportes indicadores de gestión I Trim de 2021"</t>
    </r>
    <r>
      <rPr>
        <b/>
        <sz val="11"/>
        <color theme="1"/>
        <rFont val="Palatino Linotype"/>
        <family val="1"/>
      </rPr>
      <t xml:space="preserve">. 
</t>
    </r>
    <r>
      <rPr>
        <sz val="11"/>
        <color theme="1"/>
        <rFont val="Palatino Linotype"/>
        <family val="1"/>
      </rPr>
      <t xml:space="preserve">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</si>
  <si>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parcial del indicador </t>
    </r>
    <r>
      <rPr>
        <i/>
        <sz val="11"/>
        <color theme="1"/>
        <rFont val="Palatino Linotype"/>
        <family val="1"/>
      </rPr>
      <t>"Porcentaje de asuntos repartidos oportunamente por la Secretaría General Judicial (SGJ)”</t>
    </r>
    <r>
      <rPr>
        <sz val="11"/>
        <color theme="1"/>
        <rFont val="Palatino Linotype"/>
        <family val="1"/>
      </rPr>
      <t xml:space="preserve">, cuya periodicidad está definida como mensual, toda vez que, la meta se fijó en un 90% y se observó que para el mes de enero se obtuvo un porcentaje de 73,65% por debajo de la meta establecida.
*para el mes de enero la Secretaria Judicial manifiesta </t>
    </r>
    <r>
      <rPr>
        <i/>
        <sz val="11"/>
        <color theme="1"/>
        <rFont val="Palatino Linotype"/>
        <family val="1"/>
      </rPr>
      <t>"no se contaba con el apoyo de 10 contratistas que desde el 2020 tenían dedicación exclusiva para realizar la labor de asignación de asuntos. Por lo anterior se presentó un represamiento que fue puesto en conocimiento a Magistratura, (...)”</t>
    </r>
    <r>
      <rPr>
        <sz val="11"/>
        <color theme="1"/>
        <rFont val="Palatino Linotype"/>
        <family val="1"/>
      </rPr>
      <t xml:space="preserve">, así mismo en el acta y oficio con No. radicado 202103000622 mencionados como evidencia se presenta inconsistencia en la fecha tanto en el ítem de desarrollo y en la fecha del documento (radicado).
* Enero: total de documentos recibidos por SGJ 4.209; total asuntos repartidos 3.100; pendiente 1.109; cumplimiento del indicador 73,65%.
* Febrero: total de documentos recibidos por SGJ 8.629; total asuntos repartidos 7,961; pendiente 658; cumplimiento del indicador 92,37%.
* Marzo: total de documentos recibidos por SGJ 7.203; total asuntos repartidos 6.877; pendiente 326; cumplimiento del indicador 94,47%.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</si>
  <si>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en el cuadro estadístico que contiene la información de la cantidad de asuntos repartidos en el trimestre (Anexo archivo soporte indicadores de gestión).
En cuanto a los documentos pendientes de reparto se debe a  inconvenientes e intermitencias de los sistemas de gestión los cuales retrasan el cumplimiento de esta labor. (Anexo archivo que contiene  soportes sobre el reporte y seguimiento de fallas )</t>
  </si>
  <si>
    <r>
      <t xml:space="preserve">Conforme al monitoreo realizado por la Secretaría Judicial y los soportes cargados en el one drive, se evidencia lo siguiente: 
*Abril.  La medición del indicador para el mes de abril obtuvo como resultado (90%), porcentaje que denota cumplimiento de la meta establecida y se evidencia en el matriz cargada en el one drive </t>
    </r>
    <r>
      <rPr>
        <b/>
        <i/>
        <sz val="11"/>
        <color theme="1"/>
        <rFont val="Palatino Linotype"/>
        <family val="1"/>
      </rPr>
      <t>"Soportes indicadores de gestión II trim 2021".</t>
    </r>
    <r>
      <rPr>
        <sz val="11"/>
        <color theme="1"/>
        <rFont val="Palatino Linotype"/>
        <family val="1"/>
      </rPr>
      <t xml:space="preserve">
*Mayo. La medición del indicador para el mes de mayo obtuvo como resultado 93%, lo cual supera la meta establecida de 90%, tal como se observa en la matriz </t>
    </r>
    <r>
      <rPr>
        <b/>
        <i/>
        <sz val="11"/>
        <color theme="1"/>
        <rFont val="Palatino Linotype"/>
        <family val="1"/>
      </rPr>
      <t>"Soportes indicadores de gestión II trim 2021"</t>
    </r>
    <r>
      <rPr>
        <sz val="11"/>
        <color theme="1"/>
        <rFont val="Palatino Linotype"/>
        <family val="1"/>
      </rPr>
      <t xml:space="preserve">.
*Junio. La medición del indicador para el mes de junio obtuvo como resultado 92%, lo cual supera la meta establecida de 90%, tal como se  observa en la matriz </t>
    </r>
    <r>
      <rPr>
        <b/>
        <i/>
        <sz val="11"/>
        <color theme="1"/>
        <rFont val="Palatino Linotype"/>
        <family val="1"/>
      </rPr>
      <t>"Soportes indicadores de gestión II trim de 2021".</t>
    </r>
    <r>
      <rPr>
        <sz val="11"/>
        <color theme="1"/>
        <rFont val="Palatino Linotype"/>
        <family val="1"/>
      </rPr>
      <t xml:space="preserve"> 
Por otra parte en cuanto a los documentos pendientes de reparto la Secretaría Judicial informa que, esta situación se debe a </t>
    </r>
    <r>
      <rPr>
        <i/>
        <sz val="11"/>
        <color theme="1"/>
        <rFont val="Palatino Linotype"/>
        <family val="1"/>
      </rPr>
      <t>"inconvenientes e intermitencias de los sistemas de gestión los cuales retrasan el cumplimiento de esta labor";</t>
    </r>
    <r>
      <rPr>
        <sz val="11"/>
        <color theme="1"/>
        <rFont val="Palatino Linotype"/>
        <family val="1"/>
      </rPr>
      <t xml:space="preserve"> el reporte y seguimiento a los inconvenientes e intermitencias se evidencia en el archivo cargado en el one drive, denominado como </t>
    </r>
    <r>
      <rPr>
        <i/>
        <sz val="11"/>
        <color theme="1"/>
        <rFont val="Palatino Linotype"/>
        <family val="1"/>
      </rPr>
      <t>"</t>
    </r>
    <r>
      <rPr>
        <b/>
        <i/>
        <sz val="11"/>
        <color theme="1"/>
        <rFont val="Palatino Linotype"/>
        <family val="1"/>
      </rPr>
      <t xml:space="preserve">Soportes reporte y seguimiento de fallas".
</t>
    </r>
    <r>
      <rPr>
        <sz val="11"/>
        <color theme="1"/>
        <rFont val="Palatino Linotype"/>
        <family val="1"/>
      </rPr>
      <t xml:space="preserve">Se recomienda a la Secretaría Judicial continuar con las acciones tendientes para mantener el cumplimiento de la meta establecida para el presente indicador. </t>
    </r>
  </si>
  <si>
    <t>Porcentaje de notificaciones, comunicaciones o publicaciones, requeridas por Salas y Secciones de la JEP realizadas de manera efectiva</t>
  </si>
  <si>
    <t>Número de decisiones judiciales comunicadas o notificadas/ Número de decisiones judiciales recibidas</t>
  </si>
  <si>
    <t>El indicador corresponde a la cantidad decisiones judiciales emitidas en las distintas providencias de la Magistratura y que fueron notificadas o comunicadas por la Secretaría Judicial</t>
  </si>
  <si>
    <t>0% - 59%</t>
  </si>
  <si>
    <t>60% - 69%</t>
  </si>
  <si>
    <t>Se cumplió con la meta del indicador definida. Esta información se soporta con el  cuadro estadístico que contiene la información consolidada y reportada del trimestre  por cada una de las SJ de Salas y Secciones (ver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</si>
  <si>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(94%) evidenciado en la matriz </t>
    </r>
    <r>
      <rPr>
        <b/>
        <i/>
        <sz val="11"/>
        <color theme="1"/>
        <rFont val="Palatino Linotype"/>
        <family val="1"/>
      </rPr>
      <t>"Soportes indicadores de gestión I Trim de 2021"; en donde se indica</t>
    </r>
    <r>
      <rPr>
        <sz val="11"/>
        <color theme="1"/>
        <rFont val="Palatino Linotype"/>
        <family val="1"/>
      </rPr>
      <t xml:space="preserve"> en cuadro estadístico la información consolidada y reportada del trimestre por cada una de las Secretarias Judiciales de las Salas y Secciones.
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</si>
  <si>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 xml:space="preserve">"Soporte indicadores de Gestion I Trimestre del 2021",  </t>
    </r>
    <r>
      <rPr>
        <sz val="11"/>
        <color theme="1"/>
        <rFont val="Palatino Linotype"/>
        <family val="1"/>
      </rPr>
      <t xml:space="preserve">el cual contiene el detalle de la informacion consolidada y reportada por cada una de las Secretarias Judiciales de las Salas y Secciones con un cumplimiento del 93,77%.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</si>
  <si>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con el  cuadro estadístico que contiene la información consolidada y reportada del trimestre  por cada una de las SJ de Salas y Secciones (Anexo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</si>
  <si>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(96%) evidenciado en la matriz </t>
    </r>
    <r>
      <rPr>
        <b/>
        <i/>
        <sz val="11"/>
        <color theme="1"/>
        <rFont val="Palatino Linotype"/>
        <family val="1"/>
      </rPr>
      <t>"Soportes indicadores de gestión II trim de 2021"</t>
    </r>
    <r>
      <rPr>
        <sz val="11"/>
        <color theme="1"/>
        <rFont val="Palatino Linotype"/>
        <family val="1"/>
      </rPr>
      <t xml:space="preserve">; en donde se indica en cuadro estadístico la información consolidada y reportada del trimestre por cada una de las Secretarias Judiciales de las Salas y Secciones. 
Se recomienda a la Secretaría Judicial continuar con las acciones tendientes para mantener el cumplimiento de la meta establecida para el presente indicador. </t>
    </r>
  </si>
  <si>
    <t>Teneindo en cuenta que el Departamento de Atencion al Ciudadano informa que debido a la revisión de distintos ejercicios de reportes y seguimiento de las PQRSDF, se encontró que existían solicitudes que no se estaban contemplando en el reporte de oportunidad de trámite de PQRSDF de la entidad,es necesario recopilar y analizar esta nueva información con el fin de generar los reportes con estos ajustes. 
Se espera para el próximo 23 de julio contar con el reporte respectivo y así realizar el seguimiento respectivo.</t>
  </si>
  <si>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</si>
  <si>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r>
      <t>Dado que la periodicidad para evaluar el indicador</t>
    </r>
    <r>
      <rPr>
        <i/>
        <sz val="11"/>
        <rFont val="Palatino Linotype"/>
        <family val="1"/>
      </rPr>
      <t xml:space="preserve"> "Porcentaje de instrumentos  avalados y adoptados para la implementación del modelo de gestión de la JEP",</t>
    </r>
    <r>
      <rPr>
        <sz val="11"/>
        <rFont val="Palatino Linotype"/>
        <family val="1"/>
      </rPr>
      <t xml:space="preserve"> es anual, no aplica la evaluación por parte de la SCI. </t>
    </r>
  </si>
  <si>
    <r>
      <t>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</si>
  <si>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</si>
  <si>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r>
      <t>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</si>
  <si>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Subdirección de Contratación, se logra determinar el cumplimiento de la meta establecida para el indicador "</t>
    </r>
    <r>
      <rPr>
        <i/>
        <sz val="11"/>
        <rFont val="Palatino Linotype"/>
        <family val="1"/>
      </rPr>
      <t>Porcentaje de procesos de contratación adelantados para la atención de bienes y servicios requeridos por la JEP"</t>
    </r>
    <r>
      <rPr>
        <sz val="11"/>
        <rFont val="Palatino Linotype"/>
        <family val="1"/>
      </rPr>
      <t xml:space="preserve">, toda vez que, la meta se fijó en el 80% y se dio cumplimiento del 98%. 
Como evidencia de lo anterior,  el proceso aportó  dos (2) documentos:
-"PAA 2021 actualizado a junio 2021"
-"Base procesos y contratos 2021 seguimiento junio 2021"
Para el I semestre se programaron 524 procesos de contratación, pero se excluyeron:
(i) 5 procesos radicados por las áreas y gestionados por la Subdirección de Contratacón, que por razones ajenas, no culminaron en contratos suscritos (rechazados por el contratista o cancelados por solicitud del área). 
(ii) 12 procesos que no fueron radicados por las áreas.
Por lo tanto, fueron radicados 507 procesos, de los cuáles se suscribiron 496 durante el período evaluado, evidenciando el cumplmiento del 98%. </t>
    </r>
    <r>
      <rPr>
        <b/>
        <sz val="11"/>
        <rFont val="Palatino Linotype"/>
        <family val="1"/>
      </rPr>
      <t xml:space="preserve">
EVALUACIÓN II LINEA DE DEFENSA</t>
    </r>
    <r>
      <rPr>
        <sz val="1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</si>
  <si>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Conforme al monitoreo correspondiente al II trimestre de 2021 y el cargue de evidencias por parte del proceso administración de bienes y servicios, se logra superar  el cumplimiento de la meta del 90% establecida para el indicador "</t>
    </r>
    <r>
      <rPr>
        <i/>
        <sz val="11"/>
        <rFont val="Palatino Linotype"/>
        <family val="1"/>
      </rPr>
      <t>Porcentaje de mantenimiento y adecuaciones de infraestructura atendidos correcta y oportunamente"</t>
    </r>
    <r>
      <rPr>
        <sz val="11"/>
        <rFont val="Palatino Linotype"/>
        <family val="1"/>
      </rPr>
      <t xml:space="preserve">, cuya periodicidad está definida como mensual, toda vez que, se observaron porcentajes de cumpliemiento superiores a la meta establecida, así:
Abril: de un total de 11 solicitudes recibidas; 10 fueron atendidas oportunamente, para un cumplimiento del  91%.
Mayo: de un total de 24 solicitudes recibidas; 24 fueron atendidas oportunamente, para un cumplimiento del 100%. 
Junio: de un total de 22 solicitudes recibidas; 22 fueron atendidas oportunamente, para un cumplimiento del 100,%.
Como evidencia de lo anterior, el proceso aporta tres (3) archivos en Excel, donde se lleva el registro de las solicitudes recibidas, con información de: solicitante, requerimiento, fecha de servicio, observacione del servicio, entre otros aspectos, así mismo, contienen el análisis y cálculo del indicador. De igual forma, se adjuntan las planillas firmadas como soporte de realización de los mantenimiento.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</si>
  <si>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administración de bienes y servicios, se logra determinar el cumplimiento de la meta establecida para el indicador "</t>
    </r>
    <r>
      <rPr>
        <i/>
        <sz val="11"/>
        <rFont val="Palatino Linotype"/>
        <family val="1"/>
      </rPr>
      <t>Porcentaje de comisiones y desplazamientos tramitadas de manera efectiva</t>
    </r>
    <r>
      <rPr>
        <sz val="11"/>
        <rFont val="Palatino Linotype"/>
        <family val="1"/>
      </rPr>
      <t>", cuya periodicidad está definida como mensual, toda vez que, la meta se fijó en 95% y se observaron porcentajes de cumplimiento superiores a la meta establecida, así:
Abril: de las 166 solicitudes, 144 fueron radicadas en la Subdireccion Financiera con oportunidad (2 días de antelación) y 20 fueron  radicadas extemporánea debido a que no fueron radicadas en la Subdirección de Recursos Físicos - SRFI con los 8 días de antelación establecidos y por ende se clasifican dentro de las tramitadas oportunamente, y 2 comisiones que no fueron tramitas oportunamnete por la SFRI, lo que corresponde a un porcentaje de cumplimiento del 99%.
Mayo: de las 132 solicitudes recibidas, 107 fueron radicadas en la Subdireccion Financiera con oportunidad (2 días de antelación) y 22 fueron  radicadas extemporánea debido a que no fueron radicadas en la SRFI con los 8 días de antelación establecidos y por ende se clasifican dentro de las tramitadas oportunamente, y 3 comisiones que no fueron tramitas oportunamnete por la SFRI, lo que corresponde a un porcentaje de cumplimiento del 98%
Junio: de las 197 solicitudes recibidas, 150 fueron radicadas en la Subdireccion Financiera con oportunidad (2 días de antelación), 32 fueron radicadas extemporánea, no se radicaron en la SRFI con los 8 días de antelación y 15 comisiones que no fueron tramitas oportunamnete por la SFRI, lo que corresponde a un porcentaje de cumplimiento del 92%
Como evidencia de lo anterior se aportaron 3 documentos en Excel de los meses de abril, mayo y junio,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los servidores y contratistas de la entidad de los términos establecidos y de esta forma radicarlas oportunamente ante la SF, conforme a lo estipulado en la Resolución 1119 del 29 de abril del 2</t>
    </r>
    <r>
      <rPr>
        <b/>
        <sz val="11"/>
        <rFont val="Palatino Linotype"/>
        <family val="1"/>
      </rPr>
      <t>019.
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</si>
  <si>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rFont val="Palatino Linotype"/>
        <family val="1"/>
      </rPr>
      <t>EVALUACIÓN I LINEA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acciones constitucionales ganadas</t>
    </r>
    <r>
      <rPr>
        <sz val="11"/>
        <rFont val="Palatino Linotype"/>
        <family val="1"/>
      </rPr>
      <t xml:space="preserve">" cuya periodicidad está definida como trimestral, toda vez que la meta se fijó en el 95% y se dio cumplimiento del 100%.  Durante el segundo trimestre se recibió un (1) habeas corpus y  la entidad fue vinculada a veinticuatro (24) acciones de tutela, sin embargo, en ninguno de estos procesos se profirió fallo condenatorio en contra de la JEP. 
Como evidencia de lo anterior se aportó: 
i) Matriz en archivo excel  que contiene la relación de las tutelas recibidas de abril a junio de 2021 con el reporte del estado para cada proceso.
ii)  Fallo de habeas corpus del 12/05/2021 emitido por la Comisión Secional de Disciplina del Cesar.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</si>
  <si>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representación judicial efectiva a victimas</t>
    </r>
    <r>
      <rPr>
        <sz val="11"/>
        <rFont val="Palatino Linotype"/>
        <family val="1"/>
      </rPr>
      <t>", con periodicidad definida trimestral, toda vez que, la meta se fijó en el 95% y se dio cumplimiento del 100%. 
Como evidencia de lo anterior,  el proceso aportó un (1) documento denominado "</t>
    </r>
    <r>
      <rPr>
        <i/>
        <sz val="11"/>
        <rFont val="Palatino Linotype"/>
        <family val="1"/>
      </rPr>
      <t>Matriz de seguimiento a las asignaciones de Representación judicial a víctimas "</t>
    </r>
    <r>
      <rPr>
        <sz val="11"/>
        <rFont val="Palatino Linotype"/>
        <family val="1"/>
      </rPr>
      <t xml:space="preserve">, una vez revisado este documento se observó que el número de asignaciones de representación judicial marcadas como efectivas correspondió a:  500 victimas individuales. De otra parte, el proceso manifiesta en su monitoreo que durante este trimestre no se presentaron PQRSDF o tutelas relacionadas con la representación,  lo cual indica que la representación judicial fue efectiva.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</si>
  <si>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MODIFICADA EVALUCION I Y II LINEA</t>
  </si>
  <si>
    <r>
      <rPr>
        <b/>
        <sz val="11"/>
        <rFont val="Palatino Linotype"/>
        <family val="1"/>
      </rPr>
      <t xml:space="preserve">EVALUACIÓN I LÍNEA DE DEFENSA: </t>
    </r>
    <r>
      <rPr>
        <sz val="11"/>
        <rFont val="Palatino Linotype"/>
        <family val="1"/>
      </rPr>
      <t xml:space="preserve">Conforme al monitoreo correspondiente al II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abril, mayo y junio  de 2021, los cuales se encuentran publicados en la página web de la JEP en el botón Sistema de Control Interno, evidenciando lo siguiente:
Abril: se planificaron 54,5 actividades en el Plan Anual de Auditoría y se ejecutaron 54,5.  Link de publicación: https://www.jep.gov.co/Control%20interno/Seguimiento%20Plan%20Anual%20de%20Auditor%C3%ADa%20(Abril%202021).pdf
Mayo:se planificaron de 39,5 actividades en el Plan Anual de Auditoría y se ejecutaron 39,5. Link de publicación: https://www.jep.gov.co/Control%20interno/Seguimiento%20Plan%20Anual%20de%20Auditor%C3%ADa%20(Mayo%202021).pdf 
Junio: se planificaron 47,5 actividades en el Plan Anual de Auditoría y ejecutaron 47,5. Link de Publicación:  https://www.jep.gov.co/Control%20interno/Seguimiento%20Plan%20Anual%20de%20Auditor%C3%ADa%20(Junio%202021).pdf
</t>
    </r>
    <r>
      <rPr>
        <b/>
        <sz val="11"/>
        <rFont val="Palatino Linotype"/>
        <family val="1"/>
      </rPr>
      <t>EVALUACIÓN II LINEA DE DEFENSA:</t>
    </r>
    <r>
      <rPr>
        <sz val="11"/>
        <color rgb="FFFF0000"/>
        <rFont val="Palatino Linotype"/>
        <family val="1"/>
      </rPr>
      <t xml:space="preserve"> </t>
    </r>
    <r>
      <rPr>
        <sz val="11"/>
        <rFont val="Palatino Linotype"/>
        <family val="1"/>
      </rPr>
      <t>Respecto al seguimiento realizado por la II línea de defensa, este describe en forma breve el análisis del monitoreo y la evidencias aportadas por el proceso,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</si>
  <si>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defensa técnica efectiva a comparecientes</t>
    </r>
    <r>
      <rPr>
        <sz val="11"/>
        <rFont val="Palatino Linotype"/>
        <family val="1"/>
      </rPr>
      <t>"  con periodicidad definida "trimestral" , toda vez que, la meta se fijó en el 90% y se dio cumplimiento del 100%. 
Como evidencia de lo anterior,  el proceso aportó el  documento denominado: "</t>
    </r>
    <r>
      <rPr>
        <i/>
        <sz val="11"/>
        <rFont val="Palatino Linotype"/>
        <family val="1"/>
      </rPr>
      <t xml:space="preserve">Control Efectividad II Trimestre 2021" , </t>
    </r>
    <r>
      <rPr>
        <sz val="11"/>
        <rFont val="Palatino Linotype"/>
        <family val="1"/>
      </rPr>
      <t xml:space="preserve">en el cual se observa el seguimiento detallado de las asignaciones a los abogados adscritos al SAAD Comparecientes, y en el que se observa que se efectuaron 148 asignaciones de defensa técnica de las cuales se brindaron 148 y las mismas se reportaron como efectivas.  Adicionalmente se aportó documento en PDF de fecha 30 de junio de 2021 "Indicador de Porcentaje defensa 
técnica efectiva a comparecientes", en el  que se explica en detalle  el cumplimiento del indicador.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</si>
  <si>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t>.</t>
    </r>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se logra determinar el cumplimiento del indicador "</t>
    </r>
    <r>
      <rPr>
        <i/>
        <sz val="11"/>
        <rFont val="Palatino Linotype"/>
        <family val="1"/>
      </rPr>
      <t>Porcentaje de documentos (carácter administrativo) que se tramitan en los tiempos establecidos</t>
    </r>
    <r>
      <rPr>
        <sz val="11"/>
        <rFont val="Palatino Linotype"/>
        <family val="1"/>
      </rPr>
      <t>”, cuya periodicidad está definida como mensual, toda vez que, la meta se fijó en un 85% y se observó cumplimiento mediante dos (2) archivos en formato Excel, así: 
Marzo: total de documentos recibidos 124, evacuado a tiempo 107, pendiente 12, cumlimiento del indicador 86%   
Abril : total de documentos recibidos 75; evacuado a tiempo 64; pendiente 11, ; cumplimiento del indicador 85%.
 Mayo: total de documentos recibidos 94; evacuado a tiempo 84,  cumplimiento del indicador 89%.
Es preciso mencionar que, de acuerdo con la columna (i) aclaraciones esta indica: “</t>
    </r>
    <r>
      <rPr>
        <i/>
        <sz val="11"/>
        <rFont val="Palatino Linotype"/>
        <family val="1"/>
      </rPr>
      <t>Los reportes de este indicador se realizaran en el mes siguiente, teniendo en cuenta que hay documentos que tienen 30 días hábiles para gestionarse</t>
    </r>
    <r>
      <rPr>
        <sz val="11"/>
        <rFont val="Palatino Linotype"/>
        <family val="1"/>
      </rPr>
      <t xml:space="preserve">.", por lo cual, para el mes de junio  no se realizó medición del indicador. De manera que se recomienda para la próxima evaluación correspondiente al III trimestre del 2021 informar sobre el comportamiento del indicador para los meses de junio, julio y agosto del 2021. 
</t>
    </r>
    <r>
      <rPr>
        <b/>
        <sz val="11"/>
        <rFont val="Palatino Linotype"/>
        <family val="1"/>
      </rPr>
      <t>EVALUACIÓN II LINEA DE DEFENSA</t>
    </r>
    <r>
      <rPr>
        <sz val="1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</si>
  <si>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r>
      <rPr>
        <b/>
        <sz val="11"/>
        <rFont val="Palatino Linotype"/>
        <family val="1"/>
      </rPr>
      <t xml:space="preserve">EVALUACIÓN I LÍNEA DE DEFENSA: </t>
    </r>
    <r>
      <rPr>
        <sz val="11"/>
        <rFont val="Palatino Linotype"/>
        <family val="1"/>
      </rPr>
      <t xml:space="preserve"> Conforme al monitoreo correspondiente al II trimestre de 2021 y el cargue de evidencias por parte del proceso administración de bienes y servicios, no se logra determinar el cumplimiento de la meta establecida para el indicador "Porcentaje de requerimientos y solicitudes entregados de manera oportuna." , cuya periodicidad está definida como mensual, toda vez que, la meta se fijó en 85%  y se observó que para los meses de abril, mayo y junio se obtuvo un porcentaje de 43%, 57% y 80% respectivamente, por debajo de la meta establecida, así.
Abril: de un total de 158 solicitudes recibidas, 68 fueron atendidas oportunamente, para un cumplimiento del  43%.
Mayo: de un total de 92 solicitudes recibidas, 52 fueron atendidas oportunamente, para un cumplimiento del 57%.
Junio: de un total de 93 solicitudes recibidas 74 fueron atendidas oportunamente, para un cumplimiento del 80%.
Como evidencia de lo anterior, el proceso aporta tres (3) archivos Excel, uno para cada mes (abril, mayo y junio)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 </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</si>
  <si>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contratos por prestación de servicios y de apoyo adelantados</t>
    </r>
    <r>
      <rPr>
        <sz val="11"/>
        <rFont val="Palatino Linotype"/>
        <family val="1"/>
      </rPr>
      <t xml:space="preserve">", cuya periodicidad está definida como trimestral, toda vez que la meta se fijó en el 90% y se dio cumplimiento del 91%.  
Como evidencia de lo anterior se aportó una base de datos que relaciona 22 solicitudes de procesos de contratación presentadas por las diferentes dependencias de la JEP de las cuales se sucribió un total de 20 contratos de prestación de servicios y de apoyo con corte a 30 de junio de 2021.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</si>
  <si>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LINEA DE DEFENSA:</t>
    </r>
    <r>
      <rPr>
        <sz val="11"/>
        <rFont val="Palatino Linotype"/>
        <family val="1"/>
      </rPr>
      <t xml:space="preserve"> Conforme al monitoreo y evidencias aportadas para el II trimestre de 2021, se observa el cumplimiento de la meta del 100% para el indicador "</t>
    </r>
    <r>
      <rPr>
        <i/>
        <sz val="11"/>
        <rFont val="Palatino Linotype"/>
        <family val="1"/>
      </rPr>
      <t xml:space="preserve">Porcentaje de acta de balance y cierre final suscritas </t>
    </r>
    <r>
      <rPr>
        <sz val="11"/>
        <rFont val="Palatino Linotype"/>
        <family val="1"/>
      </rPr>
      <t>" cuya periodicidad está definida como trimestral, toda vez que se aportó la base de datos "</t>
    </r>
    <r>
      <rPr>
        <i/>
        <sz val="11"/>
        <rFont val="Palatino Linotype"/>
        <family val="1"/>
      </rPr>
      <t>Seguimiento a liquidación y balance y cierre de contratos",</t>
    </r>
    <r>
      <rPr>
        <sz val="11"/>
        <rFont val="Palatino Linotype"/>
        <family val="1"/>
      </rPr>
      <t xml:space="preserve"> donde se evidencia la liquidación o balance y cierre final de 6 contratos en un término no mayor a los seis meses desde la radicación de la solicitud, así;
- Una solicitud radicada en noviembre de 2020 que fue liquidada en enero de 2021.
- Cinco solicitudes radicadas en diciembre de 2020, las  cuales  presentan liquidación o balance y cierre de contrato durante los meses de enero, marzo, abril, mayo y junio de 2021.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para la  evaluación de la III línea de defensa. </t>
    </r>
  </si>
  <si>
    <r>
      <rPr>
        <b/>
        <sz val="11"/>
        <color theme="1"/>
        <rFont val="Palatino Linotype"/>
        <family val="1"/>
      </rPr>
      <t>EVALUACIÓN I LINEA DE DEFENSA</t>
    </r>
    <r>
      <rPr>
        <sz val="11"/>
        <color theme="1"/>
        <rFont val="Palatino Linotype"/>
        <family val="1"/>
      </rPr>
      <t xml:space="preserve">: Conforme al monitoreo correspondiente al II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abril, mayo y junio de 2021, los cuales presentan los porcentajes de ejecución presupuestal, 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</si>
  <si>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 xml:space="preserve">EVALUACIÓN I LÍNEA DE DEFENSA: </t>
    </r>
    <r>
      <rPr>
        <sz val="11"/>
        <rFont val="Palatino Linotype"/>
        <family val="1"/>
      </rPr>
      <t>En atención al monitoreo realizado por el proceso y teniendo en cuenta que la periodicidad del indicador "</t>
    </r>
    <r>
      <rPr>
        <i/>
        <sz val="11"/>
        <rFont val="Palatino Linotype"/>
        <family val="1"/>
      </rPr>
      <t>Porcentaje de documentos que se encuentran correctamente organizados, clasificados y descritos de acuerdo con las tablas de retención documental aprobadas</t>
    </r>
    <r>
      <rPr>
        <sz val="11"/>
        <rFont val="Palatino Linotype"/>
        <family val="1"/>
      </rPr>
      <t xml:space="preserve">",es trimestral y que en la casilla de observaciones se establece que este es  acumilativo; el proceso manifesta que se tiene proyectado para el segundo semestre del año 2021 la organización de 30 metros lineales del archivo 2020 para alcanzar la meta trazada en el presente indicador.
Por  lo tanto se recomienda al proceso adelantar las gestiones pertinentes a fin de que durante la vigencnia 2021 se logre cumplir la meta del indicador, toda vez que es acumulable.
Así  mismo se indica que el proceso cumplió en el primer trimestre un 17% de avance.
 </t>
    </r>
    <r>
      <rPr>
        <b/>
        <sz val="11"/>
        <rFont val="Palatino Linotype"/>
        <family val="1"/>
      </rPr>
      <t xml:space="preserve">
EVALUACIÓN II LINEA DE DEFENSA: </t>
    </r>
    <r>
      <rPr>
        <sz val="11"/>
        <rFont val="Palatino Linotype"/>
        <family val="1"/>
      </rPr>
      <t>Respecto al seguimiento realizado por la II línea de defensa, este describe el del monitoreo, Sin embargo no aclara si el indicador se cumple o no se cumple para el segundo trimestre. Finalmente hace una recomendación al proceso de dar cumplimiento al indicador.</t>
    </r>
  </si>
  <si>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 la meta del 100% establecida para el indicador </t>
    </r>
    <r>
      <rPr>
        <i/>
        <sz val="11"/>
        <color theme="1"/>
        <rFont val="Palatino Linotype"/>
        <family val="1"/>
      </rPr>
      <t>"Oportunidad en la ejecución de los seguimientos (riesgos, indicadores y planes de mejora)"</t>
    </r>
    <r>
      <rPr>
        <sz val="11"/>
        <color theme="1"/>
        <rFont val="Palatino Linotype"/>
        <family val="1"/>
      </rPr>
      <t xml:space="preserve">, cuya periodicidad está definida como semestral, toda vez que, se evidencian tres (03) correos electrónicos enviados a la Subdirección de Control Interno así:
Correo electrónico enviando a la SCI el 14 de mayo del 2021, en el cual se reportó el seguimiento realizado por la II línea de defensa de los riesgos de gestión del I cuatrimestre del 2021.
Correo electrónico enviado a la SCI el 16 de abril del 2021, en el cual se reportó el seguimiento realizado por la SFI de los planes de mejoramiento de los procesos de la JEP, así mismo el seguimiento de los indicadores correspondientes al I trimestre del 2021.  Cabe anotar que de los planes de mejoramiento no se realizó seguimiento al plan de mejoramiento del Despacho del Magistrado Jose Hormiga de la SDSJ , por cuanto el mismo no presentó el monitoreo correspondiente a las actividades planificadas.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</si>
  <si>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realizado por el proceso "</t>
    </r>
    <r>
      <rPr>
        <i/>
        <sz val="11"/>
        <rFont val="Palatino Linotype"/>
        <family val="1"/>
      </rPr>
      <t xml:space="preserve">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Soportes:1. Listado de asistencia a la reunión del día 27 de mayo,2. Correos de socialización del instrumento de evaluación, 3. Instrumento de evaluación </t>
    </r>
    <r>
      <rPr>
        <sz val="11"/>
        <rFont val="Palatino Linotype"/>
        <family val="1"/>
      </rPr>
      <t>", la evaluación por parte de la Subdirección de Control Interno no aplica.</t>
    </r>
  </si>
  <si>
    <r>
      <rPr>
        <b/>
        <sz val="11"/>
        <rFont val="Palatino Linotype"/>
        <family val="1"/>
      </rPr>
      <t>EVALUACIÓN I LINEA DE DEFENSA:</t>
    </r>
    <r>
      <rPr>
        <sz val="11"/>
        <rFont val="Palatino Linotype"/>
        <family val="1"/>
      </rPr>
      <t xml:space="preserve"> Conforme al monitoreo correspondiente al II trimestre de 2021 por parte del proceso Gestión del Talento Humano, se observó el cumplimiento sobre la meta para el indicador </t>
    </r>
    <r>
      <rPr>
        <i/>
        <sz val="11"/>
        <rFont val="Palatino Linotype"/>
        <family val="1"/>
      </rPr>
      <t>"Promedio de satisfacción de los servidores que participan en las actividades de bienestar social laboral desarrolladas en el periodo "</t>
    </r>
    <r>
      <rPr>
        <sz val="11"/>
        <rFont val="Palatino Linotype"/>
        <family val="1"/>
      </rPr>
      <t xml:space="preserve">, cuya periodicidad esta definida como trimestral, toda vez que, se observaron las encuestas realizadas, con una unidad de medida de 4 y 5, así mismo el promedio total corresponde a un 4,8 por encima de la meta planificada 4,5 (creciente),para los temas: 
•En el mes de mayo se realizaron las capacitaciones sobre los temas (Clase de Yoga I, Retopausa, Sesión de Música y Taller de Fotografía).
•En el mes de junio se realizaron las capacitaciones sobre los temas (Taller de Manualidades, Charla - Sala de lactancia, Sesión de Música I, Clase de Yoga II, Retopausa, Vacaciones Recreativas y Actividad Coaching Institucional - Caja Fuerte JEP).
Es importante precisar, que  el proceso suministro un total de doce (12) documentos en Excel y un (1) documento en pdf, que contiene el Plan de bienestar social laboral 2021.
</t>
    </r>
    <r>
      <rPr>
        <b/>
        <sz val="11"/>
        <rFont val="Palatino Linotype"/>
        <family val="1"/>
      </rPr>
      <t>EVALUACIÓN II LINEA DE DEFENSA:</t>
    </r>
    <r>
      <rPr>
        <sz val="1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</si>
  <si>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 xml:space="preserve">EVALUACIÓN I LINEA DE DEFENSA: </t>
    </r>
    <r>
      <rPr>
        <sz val="11"/>
        <rFont val="Palatino Linotype"/>
        <family val="1"/>
      </rPr>
      <t>Conforme al monitoreo y el cargue de evidencias por parte del proceso Gestión del Talento Humano, se observó para el II trimestre de 2021 un cumplimiento parcial sobre la meta establecida para el indicador "</t>
    </r>
    <r>
      <rPr>
        <i/>
        <sz val="11"/>
        <rFont val="Palatino Linotype"/>
        <family val="1"/>
      </rPr>
      <t>Porcentaje de novedades que se presentan por fuera del tiempo de cierre del calendario de nómina con respecto al total de novedades durante el periodo"</t>
    </r>
    <r>
      <rPr>
        <sz val="11"/>
        <rFont val="Palatino Linotype"/>
        <family val="1"/>
      </rPr>
      <t xml:space="preserve">, cuya periodicidad está definida como mensual y planteada entre en un 5% - 0%, al respecto el proceso presenta los siguientes porcentajes mensuales de acuerdo con las evidencias aportadas, así:
- Abril: se presentaron 257 novedades de las cuales 13 se realizaron fuera del cierre de calendario lo que indica un cumplimiento del 5%.
- Mayo: se presentaron 71 novedades de las cuales 13 se realizaron fuera del tiempo, lo que indica un incumplimiento del 18% frente a la meta definida (5%)
- Junio: se presentaron 58 novedades de las cuales 11 se realizaron fuera del tiempo, lo que indica un cumplimiento del 19% frente a la meta definida (5%)
De acuerdo con lo anterior, se recomienda al proceso adelantar las acciones tendientes y necesarias para dar cumplimiento a la meta óptima mensual establecida para el indicador.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</si>
  <si>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del proceso Gestión del Talento Humano, se observó el cumplimiento del 100% de la meta establecida para el indicador </t>
    </r>
    <r>
      <rPr>
        <i/>
        <sz val="11"/>
        <rFont val="Palatino Linotype"/>
        <family val="1"/>
      </rPr>
      <t>"Porcentaje de situaciones administrativas de la Secretaria Ejecutiva y Presidencia (Magistrados y Magistradas Titulares) que  son atendidas en términos",</t>
    </r>
    <r>
      <rPr>
        <sz val="1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Abril: 13 situaciones administrativas, que corresponden a: licencias por enfermedad (8), licencia de luto (4) y licencia por paternidad (1).
- Mayo:  7 situaciones administrativas, que corresponden a:  licencia no remunerada (1) y licencia de enfermedad (6).
- Junio: 12 situaciones administrativas,  que corresponden a:  licencia por enfermedad (10) , licencia por luto (1) y licencia no remunerada (1).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</si>
  <si>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LINEA DE DEFENSA:</t>
    </r>
    <r>
      <rPr>
        <sz val="11"/>
        <rFont val="Palatino Linotype"/>
        <family val="1"/>
      </rPr>
      <t xml:space="preserve"> Conforme al monitoreo y el cargue de evidencias por parte del proceso Gestión del Talento Humano, se observó el cumplimiento de la meta establecida para el indicador "</t>
    </r>
    <r>
      <rPr>
        <i/>
        <sz val="11"/>
        <rFont val="Palatino Linotype"/>
        <family val="1"/>
      </rPr>
      <t>Porcentaje de personas que se posesionan con postulaciones fuera de tiempo"</t>
    </r>
    <r>
      <rPr>
        <sz val="11"/>
        <rFont val="Palatino Linotype"/>
        <family val="1"/>
      </rPr>
      <t xml:space="preserve">, cuya periodicidad está definida como mensual y la meta óptima está planteada entre en un 0% a 20%, al respecto el proceso presenta los siguientes porcentajes mensuales de acuerdo con las evidencias aportadas, así: 
- Abril: 9 servidores se posesionaron dentro de tiempo, para un 0%. 
- Mayo: 1 de 13 servidores se posesionó fuera del tiempo, para un 8% 
- Junio:  6 servidores se posesionaron dentro de tiempo para un 0%.
</t>
    </r>
    <r>
      <rPr>
        <b/>
        <sz val="11"/>
        <rFont val="Palatino Linotype"/>
        <family val="1"/>
      </rPr>
      <t xml:space="preserve">
EVALUACIÓN II LINEA DE DEFENSA</t>
    </r>
    <r>
      <rPr>
        <sz val="11"/>
        <rFont val="Palatino Linotype"/>
        <family val="1"/>
      </rPr>
      <t>: Respecto al seguimiento de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</si>
  <si>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95% establecida para el indicador "</t>
    </r>
    <r>
      <rPr>
        <i/>
        <sz val="11"/>
        <rFont val="Palatino Linotype"/>
        <family val="1"/>
      </rPr>
      <t>Porcentaje de incidentes de seguridad de la información gestionados oportunamente"</t>
    </r>
    <r>
      <rPr>
        <sz val="11"/>
        <rFont val="Palatino Linotype"/>
        <family val="1"/>
      </rPr>
      <t xml:space="preserve">, cuya periodicidad está definida como trimestral, toda vez que, los dos (2) incidentes relacionados con (aplicativo LEGALi y múltiples inicios de sesión en distintas ubicaciones en Europa) ocurridos en el II trimestre de 2021 en los meses de mayo y junio, fueron atendidos y/o solucionados. Como evidencia de lo anterior, el proceso suministra los siguientes documentos, así:
•Dos (2) documentos en formato pdf, </t>
    </r>
    <r>
      <rPr>
        <i/>
        <sz val="11"/>
        <rFont val="Palatino Linotype"/>
        <family val="1"/>
      </rPr>
      <t>“JEP-SGSPI-FORMATO-INCIDENTES DE SEGURIDAD DE LA INFORMACIÓN”</t>
    </r>
    <r>
      <rPr>
        <sz val="11"/>
        <rFont val="Palatino Linotype"/>
        <family val="1"/>
      </rPr>
      <t xml:space="preserve">, que permiten verificar la gestión realizada por el proceso y el detalle de los respectivos incidentes de Seguridad de la Información y la priorización.
•Un (1) documento en pdf, que contiene el detalle el reporte técnico de la falla del Clúster Base de Datos- LEGALi.
•Un (1) documento en formato Excel, que contiene el resumen de los incidentes que se generaron y las lecciones aprendidas en cada uno.
Finalmente, es importante resaltar que el proceso efectuó el cumplimiento del 100% del indicador en el periodo evaluado.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</si>
  <si>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Conforme al monitoreo correspondiente al II trimestre de 2021 y el cargue de evidencias por parte del proceso, se logra determinar el cumplimiento de la meta del I semestre 104.813</t>
    </r>
    <r>
      <rPr>
        <sz val="11"/>
        <color rgb="FFFF0000"/>
        <rFont val="Palatino Linotype"/>
        <family val="1"/>
      </rPr>
      <t xml:space="preserve"> </t>
    </r>
    <r>
      <rPr>
        <sz val="11"/>
        <rFont val="Palatino Linotype"/>
        <family val="1"/>
      </rPr>
      <t xml:space="preserve">establecida para el indicador </t>
    </r>
    <r>
      <rPr>
        <i/>
        <sz val="11"/>
        <rFont val="Palatino Linotype"/>
        <family val="1"/>
      </rPr>
      <t>" Total de usuarios únicos que acceden al portal web de la JEP"</t>
    </r>
    <r>
      <rPr>
        <sz val="11"/>
        <rFont val="Palatino Linotype"/>
        <family val="1"/>
      </rPr>
      <t xml:space="preserve">, cuya periodicidad está definida como semestral, toda vez que, se observó el documento en formato pdf, en el cual se evidenció la cifra de visitantes únicos.
Es importante resaltar que se sobrepasó la meta establecida con un total se seguidores en el I semestre de 162.516, para un avance del 56,6 % de lo planificado en la vigencia del 2021.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</si>
  <si>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I semestre 293.853 establecida para el indicador </t>
    </r>
    <r>
      <rPr>
        <i/>
        <sz val="11"/>
        <rFont val="Palatino Linotype"/>
        <family val="1"/>
      </rPr>
      <t>"Total de seguidores en las redes sociales de la JEP (twitter, facebook, instagram)"</t>
    </r>
    <r>
      <rPr>
        <sz val="11"/>
        <rFont val="Palatino Linotype"/>
        <family val="1"/>
      </rPr>
      <t xml:space="preserve">, cuya periodicidad está definida como semestral, toda vez que, se observó el documento en formato pdf, en el cual se menciona los seguidores por cada red social así:
Twitter: 230.031 seguidores.
Instagram: 15.150 seguidores 
Facebook: 68.362 seguidores 
Youtube: 7.817 suscriptores
Por lo anterior, es importante resaltar que se sobrepasó la meta establecida con un total se seguidores en el I semestre de 321.360, sin embargo, 
</t>
    </r>
    <r>
      <rPr>
        <b/>
        <sz val="11"/>
        <rFont val="Palatino Linotype"/>
        <family val="1"/>
      </rPr>
      <t xml:space="preserve">
EVALUACIÓN II LINEA DE DEFENSA: </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</si>
  <si>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i/>
        <sz val="11"/>
        <rFont val="Palatino Linotype"/>
        <family val="1"/>
      </rPr>
      <t xml:space="preserve"> </t>
    </r>
    <r>
      <rPr>
        <sz val="11"/>
        <rFont val="Palatino Linotype"/>
        <family val="1"/>
      </rPr>
      <t xml:space="preserve">Conforme al monitoreo correspondiente al II trimestre del 2021 y cargue de evidencias para el indicador “Porcentaje de necesidades priorizadas que son gestionadas ante actores internacionales.” , cuya periodicidad está definida como trimestral, se observó que para el (I) trimestre se  priorizaron cuatro (4) proyectos para la gestión de cooperación ante actores internacionales por parte del Presidente y la Secretaria Ejecutiva de la JEP, es así que para el periodo evaluado la SCI brindo acompañamiento a los equipos técnicos de la JEP responsables de dichos proyectos y les acompaño en la identificación de necesidades para la formulación de las fichas del proyecto, por los cual se avanzó en la formulación de tres (3) proyectos así: 
1.Fortalecimiento de las capacidades de la JEP para acelerar las decisiones de la Sala de Reconocimiento (SRVR) y la apertura de nuevas líneas de investigación.
2. Fortalecimiento de capacidades para la gestión de información de comparecientes y víctimas para facilitar la toma de decisiones judiciales.
3.Proyecto piloto de apoyo del SIVJRNR a la promoción de la paz territorial en Buenaventura.
Se recomienda al proceso adelantar las gestiones necesarias para garantizar la formulación del proyecto denominado "Cuadernos de guerra para terminar la guerra".
</t>
    </r>
    <r>
      <rPr>
        <b/>
        <sz val="11"/>
        <rFont val="Palatino Linotype"/>
        <family val="1"/>
      </rPr>
      <t>EVALUACIÓN II LINEA DE DEFENSA</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</si>
  <si>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Justificación correo electronico del viernes 23 de julio de 2021 - remitente Subdirección de Fortalecimiento Institucional</t>
  </si>
  <si>
    <t>Atendiendo las justificaciones dadas mediante el correo electronico del viernes 23 de julio de 2021,  remitido por la Subdirección de Fortalecimiento Institucional y concertado con la Subdirección de Control Interno se determinó posponer la medición de este indicador para el próximo trimestre con el fin de contar con la totalidad de los registros, por lo anterior, para este trimestre no se evaluará y se dejará la anotación que para que en el próximo seguimiento se presente tanto el II como el III trimestre.</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</si>
  <si>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Gestión de Atención al Ciudadano, se logra determinar el cumplimiento de la meta establecida para el indicador </t>
    </r>
    <r>
      <rPr>
        <i/>
        <sz val="11"/>
        <rFont val="Palatino Linotype"/>
        <family val="1"/>
      </rPr>
      <t>"Porcentaje de titulares de derecho y ciudadanía en general que están satisfechos con la orientación e información brindad</t>
    </r>
    <r>
      <rPr>
        <sz val="11"/>
        <rFont val="Palatino Linotype"/>
        <family val="1"/>
      </rPr>
      <t xml:space="preserve">a", cuya periodicidad está definida como mensual, toda vez que, la meta establecida se fijó en 90% y el proceso reportó el cumplimiento con porcentajes superiores a la meta establecida, así:
Abril: El proceso en el análisis del indicador reporta un avance del 99%, sin embargo, en la verificación realizada por la Subdirección de Control Interno se observó el 98% de cumplimiento.
Mayo: El proceso reporto en el análisis del indicador un cumplimiento del 98%, el cual es acorde con la verificación realizada por la Subdirección de Control Interno.
Junio: El proceso reportó en el análisis del indicador un cumplimiento del 97%, el cual acorde con la verificación que realizó la Subdirección de Control Interno.
Conforme a lo anterior se evidencia el cumplimiento del indicador  con la meta planificada para el 2021 en la columna (L), sin embargo, se sugiere al proceso detallar como se calcula el indicador específicamente en la encuesta de satisfacción del canal presencial.
</t>
    </r>
    <r>
      <rPr>
        <b/>
        <sz val="11"/>
        <rFont val="Palatino Linotype"/>
        <family val="1"/>
      </rPr>
      <t xml:space="preserve">
EVALUACIÓN II LÍNEA DE DEFENSA:</t>
    </r>
    <r>
      <rPr>
        <sz val="11"/>
        <rFont val="Palatino Linotype"/>
        <family val="1"/>
      </rPr>
      <t>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</si>
  <si>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observa cumplimiento de la meta del 90% establecida para el indicador " </t>
    </r>
    <r>
      <rPr>
        <i/>
        <sz val="11"/>
        <rFont val="Palatino Linotype"/>
        <family val="1"/>
      </rPr>
      <t>Oportunidad en la atención de los procesos disciplinarios</t>
    </r>
    <r>
      <rPr>
        <sz val="11"/>
        <rFont val="Palatino Linotype"/>
        <family val="1"/>
      </rPr>
      <t>", cuya periodicidad está definida como trimestral, toda vez que, se observó un archivo en excel denominado  "</t>
    </r>
    <r>
      <rPr>
        <i/>
        <sz val="11"/>
        <rFont val="Palatino Linotype"/>
        <family val="1"/>
      </rPr>
      <t>Oportunidad en la atención de los procesos Disciplinarios"</t>
    </r>
    <r>
      <rPr>
        <sz val="11"/>
        <rFont val="Palatino Linotype"/>
        <family val="1"/>
      </rPr>
      <t xml:space="preserve">  que relaciona aspectos como el número de  expediente, actuaciones, fecha inicio, fin, fecha cumplimiento, estado y observaciones con un reporte de cumplimiento en los términos establecidos para trece (13) procesos de los cuales se declararon 6 de archivo, 1 proceso de remisión por nulidad parcial y 6 procesos de apertura de investigación disciplinaria.
</t>
    </r>
    <r>
      <rPr>
        <b/>
        <sz val="11"/>
        <rFont val="Palatino Linotype"/>
        <family val="1"/>
      </rPr>
      <t xml:space="preserve">
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</si>
  <si>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 xml:space="preserve">EVALUACIÓN I LÍNEA DE DEFENSA: </t>
    </r>
    <r>
      <rPr>
        <sz val="11"/>
        <color theme="1"/>
        <rFont val="Palatino Linotype"/>
        <family val="1"/>
      </rPr>
      <t>Conforme al monitoreo correspondiente al II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"SOPORTES INDICADORES DE GESTIÓN II TRIM 2021",</t>
    </r>
    <r>
      <rPr>
        <sz val="11"/>
        <color theme="1"/>
        <rFont val="Palatino Linotype"/>
        <family val="1"/>
      </rPr>
      <t xml:space="preserve">  el cual contiene el detalle de la informacion consolidada y reportada por cada una de las Secretarias Judiciales de las Salas y Secciones con un cumplimiento del 96%.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</si>
  <si>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del indicador "</t>
    </r>
    <r>
      <rPr>
        <i/>
        <sz val="11"/>
        <color theme="1"/>
        <rFont val="Palatino Linotype"/>
        <family val="1"/>
      </rPr>
      <t xml:space="preserve">Porcentaje de asuntos repartidos oportunamente por la Secretaría General Judicial (SGJ)”, </t>
    </r>
    <r>
      <rPr>
        <sz val="11"/>
        <color theme="1"/>
        <rFont val="Palatino Linotype"/>
        <family val="1"/>
      </rPr>
      <t>cuya periodicidad está definida como mensual, toda vez que, la meta se fijó en un 90% y se observó que para el mes de abril se obtuvo un porcentaje de 90%, para el mes de mayo de un 93% y para el mes de junio de 92% cumpliendo con la meta establecida para cada mes.
Como evidencia de lo anterior se aportó el  documento "</t>
    </r>
    <r>
      <rPr>
        <i/>
        <sz val="11"/>
        <color theme="1"/>
        <rFont val="Palatino Linotype"/>
        <family val="1"/>
      </rPr>
      <t xml:space="preserve">Soportes indicadores de gestión II trim 2021". </t>
    </r>
    <r>
      <rPr>
        <sz val="11"/>
        <color theme="1"/>
        <rFont val="Palatino Linotype"/>
        <family val="1"/>
      </rPr>
      <t xml:space="preserve">donde se observa:
* Abril: total de documentos recibidos por SGJ 6842; total asuntos repartidos 6157; pendiente 685; cumplimiento del indicador 90%.
* Mayo: total de documentos recibidos por SGJ 6471; total asuntos repartidos 6020; pendiente 451; cumplimiento del indicador 93%.
* Junio: total de documentos recibidos por SGJ 6159; total asuntos repartidos 5644; pendiente 515; cumplimiento del indicador 92%.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</si>
  <si>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 xml:space="preserve">EVALUACIÓN I LÍNEA DE DEFENSA: </t>
    </r>
    <r>
      <rPr>
        <sz val="11"/>
        <color theme="1"/>
        <rFont val="Palatino Linotype"/>
        <family val="1"/>
      </rPr>
      <t>Conforme al monitoreo correspondiente al II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cuya periodicidad está definida como trimestral, toda vez que, se observó la matriz en Excel  denominada "</t>
    </r>
    <r>
      <rPr>
        <i/>
        <sz val="11"/>
        <color theme="1"/>
        <rFont val="Palatino Linotype"/>
        <family val="1"/>
      </rPr>
      <t>1. Reparto_Consultas-Jurisprudencia</t>
    </r>
    <r>
      <rPr>
        <sz val="11"/>
        <color theme="1"/>
        <rFont val="Palatino Linotype"/>
        <family val="1"/>
      </rPr>
      <t xml:space="preserve">", que contiene el listado de consultas de jurisprudencia (9 consultas) de usuarios internos (Servidores de la JEP), de las cuales la Relatoria respondió todas las solicitudes allegadas, para un cumplimiento del 100%.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</si>
  <si>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r>
      <rPr>
        <b/>
        <sz val="11"/>
        <color theme="1"/>
        <rFont val="Palatino Linotype"/>
        <family val="1"/>
      </rPr>
      <t xml:space="preserve">EVALUACIÓN I LÍNEA DE DEFENSA: </t>
    </r>
    <r>
      <rPr>
        <sz val="11"/>
        <color theme="1"/>
        <rFont val="Palatino Linotype"/>
        <family val="1"/>
      </rPr>
      <t xml:space="preserve">Conforme al monitoreo correspondiente al II trimestre y el cargue de evidencias por parte del proceso, se observa cumplimiento  parcial de la meta  del 90%, establecida para el indicador </t>
    </r>
    <r>
      <rPr>
        <i/>
        <sz val="11"/>
        <color theme="1"/>
        <rFont val="Palatino Linotype"/>
        <family val="1"/>
      </rPr>
      <t>"Porcentaje providencias del plan ordinario tituladas oportunamente</t>
    </r>
    <r>
      <rPr>
        <sz val="11"/>
        <color theme="1"/>
        <rFont val="Palatino Linotype"/>
        <family val="1"/>
      </rPr>
      <t>" cuya periodicidad está definida como trimestral, toda vez que, durante el II trimestre del 2021, la Relatoria realizó un reparto de 474 decisiones para la elaboración de fichas jurisprudenciales (titulación), de las cuales 380 fueron tituladas oportunamente correspondientes a un cumplimiento del 80%.
Como evidencia de lo anterior, se observó la matriz en Excel denominada "</t>
    </r>
    <r>
      <rPr>
        <i/>
        <sz val="11"/>
        <color theme="1"/>
        <rFont val="Palatino Linotype"/>
        <family val="1"/>
      </rPr>
      <t>1. Reporte de Titulación_Trimestre II"</t>
    </r>
    <r>
      <rPr>
        <sz val="11"/>
        <color theme="1"/>
        <rFont val="Palatino Linotype"/>
        <family val="1"/>
      </rPr>
      <t xml:space="preserve">, que contiene  el listado consolidado del reparto realizado (380 registros) y total general de la meta de titulación para el trimestre.
</t>
    </r>
    <r>
      <rPr>
        <sz val="11"/>
        <rFont val="Palatino Linotype"/>
        <family val="1"/>
      </rPr>
      <t>Se recomienda a la Relatoría continuar con las acciones tendientes al complimiento de la meta establecida.</t>
    </r>
    <r>
      <rPr>
        <b/>
        <sz val="11"/>
        <rFont val="Palatino Linotype"/>
        <family val="1"/>
      </rPr>
      <t xml:space="preserve">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</si>
  <si>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40%, establecida para el indicador "</t>
    </r>
    <r>
      <rPr>
        <i/>
        <sz val="11"/>
        <color theme="1"/>
        <rFont val="Palatino Linotype"/>
        <family val="1"/>
      </rPr>
      <t>Porcentaje total de providencias repartidas en descongestión</t>
    </r>
    <r>
      <rPr>
        <sz val="11"/>
        <color theme="1"/>
        <rFont val="Palatino Linotype"/>
        <family val="1"/>
      </rPr>
      <t>" cuya periodicidad está definida como semestral, toda vez que, de un total de 1594 decisiones disponibles fueron debidamente repartidas 863, para un cumplimiento del 54%. Como evidencia de lo anterior, se observó en el Drive:
i) Documento denominado "</t>
    </r>
    <r>
      <rPr>
        <i/>
        <sz val="11"/>
        <color theme="1"/>
        <rFont val="Palatino Linotype"/>
        <family val="1"/>
      </rPr>
      <t>1. Total decisiones repartidas"</t>
    </r>
    <r>
      <rPr>
        <sz val="11"/>
        <color theme="1"/>
        <rFont val="Palatino Linotype"/>
        <family val="1"/>
      </rPr>
      <t xml:space="preserve"> el cual  contiene el total de decisiones repartidas (863).
ii) Documento denominado "</t>
    </r>
    <r>
      <rPr>
        <i/>
        <sz val="11"/>
        <color theme="1"/>
        <rFont val="Palatino Linotype"/>
        <family val="1"/>
      </rPr>
      <t>2. Total decisiones disponibles"</t>
    </r>
    <r>
      <rPr>
        <sz val="11"/>
        <color theme="1"/>
        <rFont val="Palatino Linotype"/>
        <family val="1"/>
      </rPr>
      <t xml:space="preserve"> el cual contiene el total de decisiones disponibles  (1594).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delmonitoreo presentado por la Relatoría, con ello brindando aseguramiento de la información reportada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</si>
  <si>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790 decisiones recibidas que cumplen con los requisitos mínimos establecidos para la publicación, todas fueron debidamente publicadas, para un cumplimiento del 100%. Como evidencia de lo anterior, se observó en el Drive:
i) Documento denominado "</t>
    </r>
    <r>
      <rPr>
        <i/>
        <sz val="11"/>
        <color theme="1"/>
        <rFont val="Palatino Linotype"/>
        <family val="1"/>
      </rPr>
      <t>1. Providencias_Recibidas"</t>
    </r>
    <r>
      <rPr>
        <sz val="11"/>
        <color theme="1"/>
        <rFont val="Palatino Linotype"/>
        <family val="1"/>
      </rPr>
      <t xml:space="preserve"> el cual  contiene cantidad de providencias recibidas (841).
ii) Documento denominado "</t>
    </r>
    <r>
      <rPr>
        <i/>
        <sz val="11"/>
        <color theme="1"/>
        <rFont val="Palatino Linotype"/>
        <family val="1"/>
      </rPr>
      <t>2. Providencias_Publicadas</t>
    </r>
    <r>
      <rPr>
        <sz val="11"/>
        <color theme="1"/>
        <rFont val="Palatino Linotype"/>
        <family val="1"/>
      </rPr>
      <t xml:space="preserve">" el cual contiene las providencias  publicadas  (790).
iii) Archivo en Excel que el cual contiene las providencias no publicadas por no cumplir con los requisitos o presentan novedad (51).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presentado por la Relatoría, con ello brindando aseguramiento de la información reportada para la evaluación de la III línea de defensa.</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</si>
  <si>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UIA, se logra determinar el cumplimiento de la meta establecida para el indicador "</t>
    </r>
    <r>
      <rPr>
        <i/>
        <sz val="11"/>
        <rFont val="Palatino Linotype"/>
        <family val="1"/>
      </rPr>
      <t>Porcentaje de medidas de protección finalizadas efectivamente por acto administrativo"</t>
    </r>
    <r>
      <rPr>
        <sz val="11"/>
        <rFont val="Palatino Linotype"/>
        <family val="1"/>
      </rPr>
      <t>, con periodicidad definida semestral, toda vez que, la meta se fijó en el 90% y se dio cumplimiento del 100%. 
Como evidencia de lo anterior,  el proceso aportó un (1) documento denominado "</t>
    </r>
    <r>
      <rPr>
        <i/>
        <sz val="11"/>
        <rFont val="Palatino Linotype"/>
        <family val="1"/>
      </rPr>
      <t>Indicador_Matriz_Med Finalizadas 1 Semestre"</t>
    </r>
    <r>
      <rPr>
        <sz val="11"/>
        <rFont val="Palatino Linotype"/>
        <family val="1"/>
      </rPr>
      <t xml:space="preserve">, una vez revisado el documento se observó que este presentó un cumplimiento del 100% al finalizar las medidas de protección mediante acto administrativo ejecutoriados con las resoluciones No.   0017 – 0029 – 0040 – 0051 – 0065 – 0088 – 0101 – 0106 – 0168 - 0146.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</si>
  <si>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r>
      <t>EVALUACIÓN I LINEA DE DEFENSA: Conforme al monitoreo correspondiente al II trimestre de 2021 y el cargue de evidencias por parte de la UIA, se logra determinar el cumplimiento parcial de la meta establecida para el indicador "</t>
    </r>
    <r>
      <rPr>
        <i/>
        <sz val="11"/>
        <rFont val="Palatino Linotype"/>
        <family val="1"/>
      </rPr>
      <t>Porcentaje de medidas de protección implementadas oportunamente por acto administrativo</t>
    </r>
    <r>
      <rPr>
        <sz val="11"/>
        <rFont val="Palatino Linotype"/>
        <family val="1"/>
      </rPr>
      <t xml:space="preserve">" cuya periodicidad está definida como bimestral, toda vez que, la meta establecida se fijó en 70% y el cumplimiento fue del 67%, se implementaron seis  (6) correspondientes a las resoluciones No.   0071 – 0075 –0084 - 0087 - 0113 -0125 de las nueve (9) medidas de protección aprobadas por acto administrativo en el segundo bimestre.
Como evidencia de lo anterior, se aportó el archivo denominado </t>
    </r>
    <r>
      <rPr>
        <i/>
        <sz val="11"/>
        <rFont val="Palatino Linotype"/>
        <family val="1"/>
      </rPr>
      <t>"Indicador_Matriz_Med Acto Adminis_2 Bimestre" ,</t>
    </r>
    <r>
      <rPr>
        <sz val="11"/>
        <rFont val="Palatino Linotype"/>
        <family val="1"/>
      </rPr>
      <t xml:space="preserve"> que contiene el detalle de las medidas de protección implementadas oportunamente por acto administrativo, así como tiempos de estudio para cada uno. Es preciso mencionar que, con relación al tercer bimestre la UIA informó que no se ha podido establecer el indicador "</t>
    </r>
    <r>
      <rPr>
        <i/>
        <sz val="11"/>
        <rFont val="Palatino Linotype"/>
        <family val="1"/>
      </rPr>
      <t>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t>
    </r>
    <r>
      <rPr>
        <sz val="11"/>
        <rFont val="Palatino Linotype"/>
        <family val="1"/>
      </rPr>
      <t xml:space="preserve">
Se recomienda a la UIA, continuar con las acciones tendientes al  cumplimiento de la meta establecida.
EVALUACIÓN II LINEA DE DEFENSA: Respecto al seguimiento realizado por la II línea de defensa, este describe en forma breve el análisis delmonitoreo y las evidencias aportadas por la UIA, con ello brindando aseguramiento de la información reportada para la evaluación de la III línea de defensa.</t>
    </r>
  </si>
  <si>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 la UIA, se logra determinar el cumplimiento de la meta establecida para el indicador </t>
    </r>
    <r>
      <rPr>
        <i/>
        <sz val="11"/>
        <rFont val="Palatino Linotype"/>
        <family val="1"/>
      </rPr>
      <t xml:space="preserve">"Porcentaje de medidas de protección implementadas oportunamente por trámite de emergencia </t>
    </r>
    <r>
      <rPr>
        <sz val="11"/>
        <rFont val="Palatino Linotype"/>
        <family val="1"/>
      </rPr>
      <t>", con periodicidad definida bimestral, toda vez que, la meta se fijó en el 90% y se dio cumplimiento del 100%. tanto para el segundo como tercer bimestre.</t>
    </r>
    <r>
      <rPr>
        <b/>
        <sz val="11"/>
        <rFont val="Palatino Linotype"/>
        <family val="1"/>
      </rPr>
      <t xml:space="preserve"> 
</t>
    </r>
    <r>
      <rPr>
        <sz val="11"/>
        <rFont val="Palatino Linotype"/>
        <family val="1"/>
      </rPr>
      <t>Como evidencia de lo anterior,  el proceso aportó dos (2) documentos denominados "</t>
    </r>
    <r>
      <rPr>
        <i/>
        <sz val="11"/>
        <rFont val="Palatino Linotype"/>
        <family val="1"/>
      </rPr>
      <t>Indicador_Matriz_Tramit Emer_2 Bimestre</t>
    </r>
    <r>
      <rPr>
        <sz val="11"/>
        <rFont val="Palatino Linotype"/>
        <family val="1"/>
      </rPr>
      <t xml:space="preserve">"y </t>
    </r>
    <r>
      <rPr>
        <i/>
        <sz val="11"/>
        <rFont val="Palatino Linotype"/>
        <family val="1"/>
      </rPr>
      <t>"Indicador_Matriz_Tramit Emer_3 Bimestre"</t>
    </r>
    <r>
      <rPr>
        <sz val="11"/>
        <rFont val="Palatino Linotype"/>
        <family val="1"/>
      </rPr>
      <t xml:space="preserve">, una vez revisados los documentos se observó que se realizó una (1)  muestra de una solicitud de trámite de emergencia (No.001) del 23 de marzo de 2021 para la implementación de una medida blanda , la cual fue implementada el 28 de marzo cumpliendo con el 100% y para el tercer bimestre se encontró que de tres (3) solicitudes de trámite de emergencia (No.002, No.003 y No. 004) para la implementación de medidas de protección se implementaron (3) así:
*No.002: medida blanda con solicitud del 14 de mayo de 2021 y fecha de implementación 26 de mayo
*No.003: medida blanda fuerte con solicitud del 21 de mayo de 2021 y fecha de implementación 28 de mayo
*No.004: medida blanda con solicitud del 18 de junio y fecha de implementación el 21 de junio. Lo anterior en cumplimiento del criterio de implementación de ocho (8) dias hábiles".  lo cual arroja un cumplimiento también del 100% para el tercer bimestre.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</si>
  <si>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r>
      <rPr>
        <b/>
        <sz val="11"/>
        <rFont val="Palatino Linotype"/>
        <family val="1"/>
      </rPr>
      <t>EVALUACIÓN I LINEA DE DEFENSA:</t>
    </r>
    <r>
      <rPr>
        <sz val="11"/>
        <rFont val="Palatino Linotype"/>
        <family val="1"/>
      </rPr>
      <t xml:space="preserve"> Conforme con el monitoreo y el cargue de evidencias por parte de la UIA, el indicador se evalúa conforme a la información reportada para el I trimestre y se logra determinar el cumplimiento de la meta establecida para el indicador "p</t>
    </r>
    <r>
      <rPr>
        <i/>
        <sz val="11"/>
        <rFont val="Palatino Linotype"/>
        <family val="1"/>
      </rPr>
      <t>orcentaje de órdenes a policía judicial o solicitudes de protección  atendidas oportunamente para realizar análisis de riesgos"</t>
    </r>
    <r>
      <rPr>
        <sz val="11"/>
        <rFont val="Palatino Linotype"/>
        <family val="1"/>
      </rPr>
      <t xml:space="preserve">, con periodicidad definida trimestral, toda vez que, la meta se fijó en el 65% y se dio cumplimiento del 72%. </t>
    </r>
    <r>
      <rPr>
        <b/>
        <sz val="11"/>
        <color rgb="FFFF0000"/>
        <rFont val="Palatino Linotype"/>
        <family val="1"/>
      </rPr>
      <t xml:space="preserve">
</t>
    </r>
    <r>
      <rPr>
        <sz val="11"/>
        <rFont val="Palatino Linotype"/>
        <family val="1"/>
      </rPr>
      <t>Como evidencia de lo anterior se aportó: Matriz en archivo excel en la cual se evidencian las diferentes solicitudes de estudio y las fechas límites de presentación de los mismos a Comité, así como el porcentaje de cumplimiento del 72% lo cual se refleja en 99 solicitudes atendidas oportunamente de las 138 solicitudes de protección, de las cuales 62 corresponden a solicitudes de estudios individuales y  37 a solicitudes de revaluaciones individuales. 
Se recomienda a la UIA que actualice la columna "I" para que se establezca que el reporte  del indicador se va a realizar trimestre vencido
De otra  parte, se allegó  correo del 14 de julio de 2020, mediante el cual la UIA solicitó a la Subdirección de Fortalecimiento Institucional: "t</t>
    </r>
    <r>
      <rPr>
        <i/>
        <sz val="11"/>
        <rFont val="Palatino Linotype"/>
        <family val="1"/>
      </rPr>
      <t>eniendo en cuenta la periodicidad para el reporte de los indicadores, se identifica la oportunidad de revisar los términos de la Hoja de vida,  para que se puedan presentar dentro del periodo" .</t>
    </r>
    <r>
      <rPr>
        <sz val="11"/>
        <rFont val="Palatino Linotype"/>
        <family val="1"/>
      </rPr>
      <t xml:space="preserve">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 y  recomienda a la UIA analizar, la modificación del indicador en periodicidad o incluir alguna aclaración que permita medir el indicador en los tiempos establecidos. </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</si>
  <si>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del acompañamiento psicosocial realizado"</t>
    </r>
    <r>
      <rPr>
        <sz val="11"/>
        <rFont val="Palatino Linotype"/>
        <family val="1"/>
      </rPr>
      <t>, con periodicidad definida trimestral, toda vez que, la meta se fijó en el 90% y se dio cumplimiento del 91%. 
Como evidencia de lo anterior,  el proceso aportó los documentos  denominados; "</t>
    </r>
    <r>
      <rPr>
        <i/>
        <sz val="11"/>
        <rFont val="Palatino Linotype"/>
        <family val="1"/>
      </rPr>
      <t>INFORME ASIGNACIONES ACOMPAÑAMIENTO PSICOSOCIAL_II TRIMESTRE",</t>
    </r>
    <r>
      <rPr>
        <sz val="11"/>
        <rFont val="Palatino Linotype"/>
        <family val="1"/>
      </rPr>
      <t xml:space="preserve"> "</t>
    </r>
    <r>
      <rPr>
        <i/>
        <sz val="11"/>
        <rFont val="Palatino Linotype"/>
        <family val="1"/>
      </rPr>
      <t>REPORTE ASIGNACIONES ACOMPAÑAMIENTO PSICOSOCIAL_II TRIMESTRE",.</t>
    </r>
    <r>
      <rPr>
        <sz val="11"/>
        <rFont val="Palatino Linotype"/>
        <family val="1"/>
      </rPr>
      <t xml:space="preserve"> Una vez revisados los documentos se observó que se realizaron 34  asignaciones con  el  fin  el  brindar acompañamiento  psicosocial  a  los  comparecientes  durante  sus  procesos  ante  la Jurisdicción Especial para la Paz, en el mes de abril 23, mayo 5 y junio 6,  sin embargo, de acuerdo con lo informado por el proceso no se ha logrado el contacto con dos (2) compareciente y con uno (1) fue reprogramada la diligencia para el mes de julio por lo que solo se efectuaron treinta y un (31) acompañamientos.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</si>
  <si>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Participación Efectiva, Representación y Defensa Técnica (Departamento de Gestión Territorial), se logra determinar el cumplimiento de la meta establecida para el indicador "</t>
    </r>
    <r>
      <rPr>
        <i/>
        <sz val="11"/>
        <rFont val="Palatino Linotype"/>
        <family val="1"/>
      </rPr>
      <t>Porcentaje de cumplimiento de las actividades establecidos en el plan de gestión territorial con los  actores claves en territorio</t>
    </r>
    <r>
      <rPr>
        <sz val="11"/>
        <rFont val="Palatino Linotype"/>
        <family val="1"/>
      </rPr>
      <t xml:space="preserve"> ", con periodicidad definida como trimestral, toda vez que, la meta se fijó en el 85% y se dio cumplimiento del 136%. 
Como evidencia de lo anterior, el proceso aportó 2 documentos denominados "</t>
    </r>
    <r>
      <rPr>
        <i/>
        <sz val="11"/>
        <rFont val="Palatino Linotype"/>
        <family val="1"/>
      </rPr>
      <t>20210713 Certificación de cumplimiento y soportes - DGT</t>
    </r>
    <r>
      <rPr>
        <sz val="11"/>
        <rFont val="Palatino Linotype"/>
        <family val="1"/>
      </rPr>
      <t>" y "</t>
    </r>
    <r>
      <rPr>
        <i/>
        <sz val="11"/>
        <rFont val="Palatino Linotype"/>
        <family val="1"/>
      </rPr>
      <t>20210713 Plan de gestión territorial Reporte II TRIMESTRE"</t>
    </r>
    <r>
      <rPr>
        <sz val="11"/>
        <rFont val="Palatino Linotype"/>
        <family val="1"/>
      </rPr>
      <t xml:space="preserve">, una vez revisados estos documentos se observó que se tenían 770 actividades planificadas y el proceso efectuó un cumplimiento de 1046, lo cual permite corroborar las acciones adelantadas por el proceso para dar cumplimiento del indicador.
</t>
    </r>
    <r>
      <rPr>
        <b/>
        <sz val="11"/>
        <rFont val="Palatino Linotype"/>
        <family val="1"/>
      </rPr>
      <t xml:space="preserve"> 
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</si>
</sst>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1" x14ac:knownFonts="1">
    <font>
      <sz val="11"/>
      <color theme="1"/>
      <name val="Calibri"/>
      <family val="2"/>
      <scheme val="minor"/>
    </font>
    <font>
      <sz val="11"/>
      <color theme="1"/>
      <name val="Calibri"/>
      <family val="2"/>
      <scheme val="minor"/>
    </font>
    <font>
      <b/>
      <sz val="11"/>
      <name val="Arial"/>
      <family val="2"/>
    </font>
    <font>
      <sz val="11"/>
      <name val="Palatino Linotype"/>
      <family val="1"/>
    </font>
    <font>
      <b/>
      <i/>
      <sz val="11"/>
      <name val="Palatino Linotype"/>
      <family val="1"/>
    </font>
    <font>
      <sz val="11"/>
      <color theme="1"/>
      <name val="Palatino Linotype"/>
      <family val="1"/>
    </font>
    <font>
      <b/>
      <sz val="16"/>
      <color theme="0"/>
      <name val="Palatino Linotype"/>
      <family val="1"/>
    </font>
    <font>
      <b/>
      <sz val="11"/>
      <name val="Palatino Linotype"/>
      <family val="1"/>
    </font>
    <font>
      <b/>
      <sz val="11"/>
      <color theme="1"/>
      <name val="Palatino Linotype"/>
      <family val="1"/>
    </font>
    <font>
      <b/>
      <sz val="18"/>
      <name val="Palatino Linotype"/>
      <family val="1"/>
    </font>
    <font>
      <b/>
      <sz val="16"/>
      <color rgb="FFFFFFFF"/>
      <name val="Palatino Linotype"/>
      <family val="1"/>
    </font>
    <font>
      <b/>
      <sz val="11"/>
      <color theme="0"/>
      <name val="Palatino Linotype"/>
      <family val="1"/>
    </font>
    <font>
      <b/>
      <sz val="12"/>
      <name val="Palatino Linotype"/>
      <family val="1"/>
    </font>
    <font>
      <b/>
      <sz val="12"/>
      <color theme="8" tint="-0.499984740745262"/>
      <name val="Palatino Linotype"/>
      <family val="1"/>
    </font>
    <font>
      <b/>
      <sz val="11"/>
      <color rgb="FFC00000"/>
      <name val="Palatino Linotype"/>
      <family val="1"/>
    </font>
    <font>
      <b/>
      <sz val="11"/>
      <color theme="7"/>
      <name val="Palatino Linotype"/>
      <family val="1"/>
    </font>
    <font>
      <b/>
      <sz val="9"/>
      <color theme="1"/>
      <name val="Palatino Linotype"/>
      <family val="1"/>
    </font>
    <font>
      <sz val="16"/>
      <color theme="1"/>
      <name val="Palatino Linotype"/>
      <family val="1"/>
    </font>
    <font>
      <sz val="11"/>
      <color rgb="FFFF0000"/>
      <name val="Palatino Linotype"/>
      <family val="1"/>
    </font>
    <font>
      <b/>
      <sz val="10"/>
      <color theme="0"/>
      <name val="Palatino Linotype"/>
      <family val="1"/>
    </font>
    <font>
      <b/>
      <sz val="10"/>
      <name val="Palatino Linotype"/>
      <family val="1"/>
    </font>
    <font>
      <b/>
      <sz val="12"/>
      <color rgb="FFFFFFFF"/>
      <name val="Palatino Linotype"/>
      <family val="1"/>
    </font>
    <font>
      <b/>
      <sz val="12"/>
      <color theme="0"/>
      <name val="Palatino Linotype"/>
      <family val="1"/>
    </font>
    <font>
      <b/>
      <sz val="11"/>
      <color theme="8" tint="-0.499984740745262"/>
      <name val="Palatino Linotype"/>
      <family val="1"/>
    </font>
    <font>
      <sz val="11"/>
      <color rgb="FF00B050"/>
      <name val="Palatino Linotype"/>
      <family val="1"/>
    </font>
    <font>
      <sz val="11"/>
      <color rgb="FF000000"/>
      <name val="Palatino Linotype"/>
      <family val="1"/>
    </font>
    <font>
      <b/>
      <sz val="8"/>
      <color rgb="FFC00000"/>
      <name val="Palatino Linotype"/>
      <family val="1"/>
    </font>
    <font>
      <b/>
      <sz val="8"/>
      <color theme="7"/>
      <name val="Palatino Linotype"/>
      <family val="1"/>
    </font>
    <font>
      <b/>
      <sz val="8"/>
      <color theme="1"/>
      <name val="Palatino Linotype"/>
      <family val="1"/>
    </font>
    <font>
      <b/>
      <i/>
      <sz val="11"/>
      <color theme="1"/>
      <name val="Palatino Linotype"/>
      <family val="1"/>
    </font>
    <font>
      <sz val="11"/>
      <color theme="9"/>
      <name val="Palatino Linotype"/>
      <family val="1"/>
    </font>
    <font>
      <i/>
      <sz val="11"/>
      <color theme="1"/>
      <name val="Palatino Linotype"/>
      <family val="1"/>
    </font>
    <font>
      <i/>
      <sz val="11"/>
      <name val="Palatino Linotype"/>
      <family val="1"/>
    </font>
    <font>
      <sz val="11"/>
      <color theme="0" tint="-0.14999847407452621"/>
      <name val="Palatino Linotype"/>
      <family val="1"/>
    </font>
    <font>
      <sz val="11"/>
      <name val="Calibri"/>
      <family val="2"/>
      <scheme val="minor"/>
    </font>
    <font>
      <sz val="11"/>
      <color theme="8"/>
      <name val="Palatino Linotype"/>
      <family val="1"/>
    </font>
    <font>
      <b/>
      <i/>
      <sz val="11"/>
      <color theme="9"/>
      <name val="Palatino Linotype"/>
      <family val="1"/>
    </font>
    <font>
      <sz val="10"/>
      <color theme="1"/>
      <name val="Palatino Linotype"/>
      <family val="1"/>
    </font>
    <font>
      <b/>
      <sz val="9"/>
      <color indexed="81"/>
      <name val="Tahoma"/>
      <family val="2"/>
    </font>
    <font>
      <sz val="9"/>
      <color indexed="81"/>
      <name val="Tahoma"/>
      <family val="2"/>
    </font>
    <font>
      <b/>
      <sz val="11"/>
      <color rgb="FFFF0000"/>
      <name val="Palatino Linotype"/>
      <family val="1"/>
    </font>
  </fonts>
  <fills count="2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FF"/>
        <bgColor indexed="64"/>
      </patternFill>
    </fill>
    <fill>
      <patternFill patternType="solid">
        <fgColor rgb="FFFFC000"/>
        <bgColor indexed="64"/>
      </patternFill>
    </fill>
    <fill>
      <patternFill patternType="solid">
        <fgColor rgb="FFC00000"/>
        <bgColor indexed="64"/>
      </patternFill>
    </fill>
    <fill>
      <patternFill patternType="solid">
        <fgColor theme="8" tint="0.39997558519241921"/>
        <bgColor indexed="64"/>
      </patternFill>
    </fill>
    <fill>
      <patternFill patternType="solid">
        <fgColor rgb="FFFFFFFF"/>
        <bgColor rgb="FF000000"/>
      </patternFill>
    </fill>
    <fill>
      <patternFill patternType="solid">
        <fgColor rgb="FF2F75B5"/>
        <bgColor rgb="FF000000"/>
      </patternFill>
    </fill>
    <fill>
      <patternFill patternType="solid">
        <fgColor theme="3"/>
        <bgColor rgb="FF000000"/>
      </patternFill>
    </fill>
    <fill>
      <patternFill patternType="solid">
        <fgColor theme="3"/>
        <bgColor indexed="64"/>
      </patternFill>
    </fill>
    <fill>
      <patternFill patternType="solid">
        <fgColor theme="3" tint="0.79998168889431442"/>
        <bgColor rgb="FFBDCBD5"/>
      </patternFill>
    </fill>
    <fill>
      <patternFill patternType="solid">
        <fgColor theme="3"/>
        <bgColor rgb="FFBDCBD5"/>
      </patternFill>
    </fill>
    <fill>
      <patternFill patternType="solid">
        <fgColor theme="3" tint="0.59999389629810485"/>
        <bgColor rgb="FFECECEC"/>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9" fontId="3" fillId="2" borderId="2" xfId="0" applyNumberFormat="1" applyFont="1" applyFill="1" applyBorder="1" applyAlignment="1" applyProtection="1">
      <alignment horizontal="left" vertical="center" wrapText="1"/>
      <protection locked="0"/>
    </xf>
    <xf numFmtId="0" fontId="3" fillId="2" borderId="2" xfId="0" applyFont="1" applyFill="1" applyBorder="1" applyAlignment="1">
      <alignment wrapText="1"/>
    </xf>
    <xf numFmtId="0" fontId="3" fillId="0" borderId="0" xfId="0" applyFont="1" applyAlignment="1">
      <alignment horizontal="left"/>
    </xf>
    <xf numFmtId="0" fontId="5" fillId="0" borderId="0" xfId="0" applyFont="1"/>
    <xf numFmtId="0" fontId="7" fillId="7" borderId="2" xfId="0" applyFont="1" applyFill="1" applyBorder="1" applyAlignment="1">
      <alignment vertical="center" wrapText="1"/>
    </xf>
    <xf numFmtId="0" fontId="8" fillId="0" borderId="0" xfId="0" applyFont="1" applyAlignment="1">
      <alignment horizontal="center"/>
    </xf>
    <xf numFmtId="0" fontId="11" fillId="6"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2" borderId="0" xfId="0" applyFont="1" applyFill="1"/>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9" fontId="8" fillId="0" borderId="2" xfId="2" applyFont="1" applyFill="1" applyBorder="1" applyAlignment="1">
      <alignment horizontal="left" vertical="center" wrapText="1"/>
    </xf>
    <xf numFmtId="9" fontId="8" fillId="0" borderId="2" xfId="2" applyFont="1" applyFill="1" applyBorder="1" applyAlignment="1">
      <alignment horizontal="center" vertical="center" wrapText="1"/>
    </xf>
    <xf numFmtId="9" fontId="14" fillId="0" borderId="2" xfId="0" applyNumberFormat="1" applyFont="1" applyFill="1" applyBorder="1" applyAlignment="1">
      <alignment horizontal="center" vertical="center"/>
    </xf>
    <xf numFmtId="9" fontId="15"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9" fontId="5" fillId="0" borderId="2" xfId="2" applyFont="1" applyBorder="1" applyAlignment="1">
      <alignment horizontal="center" vertical="center"/>
    </xf>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164" fontId="5" fillId="0" borderId="2" xfId="0" applyNumberFormat="1" applyFont="1" applyBorder="1" applyAlignment="1">
      <alignment horizontal="center" vertical="center"/>
    </xf>
    <xf numFmtId="0" fontId="5" fillId="0" borderId="0" xfId="0" applyFont="1" applyAlignment="1">
      <alignment wrapText="1"/>
    </xf>
    <xf numFmtId="16" fontId="5" fillId="0" borderId="0" xfId="0" applyNumberFormat="1" applyFont="1"/>
    <xf numFmtId="9" fontId="5" fillId="0" borderId="0" xfId="2" applyFont="1" applyProtection="1"/>
    <xf numFmtId="0" fontId="20" fillId="12"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12" fillId="14"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9" fontId="8" fillId="0" borderId="3" xfId="2" applyFont="1" applyFill="1" applyBorder="1" applyAlignment="1">
      <alignment horizontal="left" vertical="center" wrapText="1"/>
    </xf>
    <xf numFmtId="9" fontId="8" fillId="0" borderId="2" xfId="2" applyFont="1" applyFill="1" applyBorder="1" applyAlignment="1" applyProtection="1">
      <alignment horizontal="center" vertical="center" wrapText="1"/>
    </xf>
    <xf numFmtId="9" fontId="3" fillId="2" borderId="2" xfId="2" applyFont="1" applyFill="1" applyBorder="1" applyAlignment="1">
      <alignment horizontal="center" vertical="center"/>
    </xf>
    <xf numFmtId="9" fontId="3" fillId="2" borderId="2" xfId="2" applyFont="1" applyFill="1" applyBorder="1" applyAlignment="1">
      <alignment horizontal="left" vertical="top" wrapText="1"/>
    </xf>
    <xf numFmtId="0" fontId="3" fillId="2" borderId="2" xfId="0" applyFont="1" applyFill="1" applyBorder="1"/>
    <xf numFmtId="9" fontId="3" fillId="2" borderId="2" xfId="2" applyFont="1" applyFill="1" applyBorder="1" applyAlignment="1">
      <alignment horizontal="center" vertical="center" wrapText="1"/>
    </xf>
    <xf numFmtId="0" fontId="3" fillId="0" borderId="2" xfId="0" applyFont="1" applyBorder="1" applyAlignment="1">
      <alignment wrapText="1"/>
    </xf>
    <xf numFmtId="0" fontId="8" fillId="0" borderId="2" xfId="2" applyNumberFormat="1" applyFont="1" applyFill="1" applyBorder="1" applyAlignment="1">
      <alignment horizontal="left" vertical="center" wrapText="1"/>
    </xf>
    <xf numFmtId="0" fontId="8" fillId="0" borderId="0" xfId="0" applyFont="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9" fontId="3" fillId="2"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2" fontId="8" fillId="0" borderId="2" xfId="2" applyNumberFormat="1" applyFont="1" applyFill="1" applyBorder="1" applyAlignment="1">
      <alignment horizontal="center" vertical="center" wrapText="1"/>
    </xf>
    <xf numFmtId="2" fontId="14" fillId="0" borderId="2" xfId="2" applyNumberFormat="1" applyFont="1" applyFill="1" applyBorder="1" applyAlignment="1">
      <alignment horizontal="center" vertical="center" wrapText="1"/>
    </xf>
    <xf numFmtId="0" fontId="15" fillId="0" borderId="2" xfId="2" applyNumberFormat="1" applyFont="1" applyFill="1" applyBorder="1" applyAlignment="1">
      <alignment horizontal="center" vertical="center" wrapText="1"/>
    </xf>
    <xf numFmtId="2" fontId="15" fillId="0" borderId="2" xfId="2"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5" fontId="8" fillId="0" borderId="2" xfId="1" applyNumberFormat="1" applyFont="1" applyFill="1" applyBorder="1" applyAlignment="1">
      <alignment horizontal="center" vertical="center" wrapText="1"/>
    </xf>
    <xf numFmtId="165" fontId="26" fillId="0" borderId="2" xfId="1" applyNumberFormat="1" applyFont="1" applyFill="1" applyBorder="1" applyAlignment="1">
      <alignment horizontal="center" vertical="center" wrapText="1"/>
    </xf>
    <xf numFmtId="165" fontId="27" fillId="0" borderId="2" xfId="1" applyNumberFormat="1" applyFont="1" applyFill="1" applyBorder="1" applyAlignment="1">
      <alignment horizontal="center" vertical="center" wrapText="1"/>
    </xf>
    <xf numFmtId="165" fontId="28" fillId="0" borderId="2" xfId="1"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5" fillId="0" borderId="2" xfId="0" applyNumberFormat="1" applyFont="1" applyBorder="1" applyAlignment="1">
      <alignment horizontal="center" vertical="center"/>
    </xf>
    <xf numFmtId="0" fontId="5" fillId="0" borderId="2" xfId="0" applyFont="1" applyBorder="1" applyAlignment="1">
      <alignment horizontal="justify" vertical="top" wrapText="1"/>
    </xf>
    <xf numFmtId="164" fontId="14" fillId="0" borderId="2" xfId="0" applyNumberFormat="1" applyFont="1" applyFill="1" applyBorder="1" applyAlignment="1">
      <alignment horizontal="center" vertical="center"/>
    </xf>
    <xf numFmtId="9" fontId="14" fillId="0" borderId="2" xfId="2" applyFont="1" applyFill="1" applyBorder="1" applyAlignment="1" applyProtection="1">
      <alignment horizontal="center" vertical="center" wrapText="1"/>
    </xf>
    <xf numFmtId="9" fontId="15" fillId="0" borderId="2" xfId="2" applyFont="1" applyFill="1" applyBorder="1" applyAlignment="1" applyProtection="1">
      <alignment horizontal="center" vertical="center" wrapText="1"/>
    </xf>
    <xf numFmtId="1" fontId="8" fillId="0" borderId="2" xfId="2"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9" fontId="15" fillId="0" borderId="2" xfId="2" applyFont="1" applyFill="1" applyBorder="1" applyAlignment="1">
      <alignment horizontal="center" vertical="center" wrapText="1"/>
    </xf>
    <xf numFmtId="9" fontId="5" fillId="2" borderId="2" xfId="0" applyNumberFormat="1" applyFont="1" applyFill="1" applyBorder="1" applyAlignment="1">
      <alignment horizontal="center" vertical="center"/>
    </xf>
    <xf numFmtId="0" fontId="8" fillId="0" borderId="2" xfId="0" applyFont="1" applyFill="1" applyBorder="1"/>
    <xf numFmtId="2" fontId="14" fillId="0" borderId="2" xfId="0" applyNumberFormat="1" applyFont="1" applyFill="1" applyBorder="1" applyAlignment="1">
      <alignment horizontal="center" vertical="center"/>
    </xf>
    <xf numFmtId="2" fontId="15"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164" fontId="8" fillId="0" borderId="2" xfId="2" applyNumberFormat="1" applyFont="1" applyFill="1" applyBorder="1" applyAlignment="1" applyProtection="1">
      <alignment horizontal="center" vertical="center" wrapText="1"/>
    </xf>
    <xf numFmtId="0" fontId="3" fillId="0" borderId="2" xfId="0" applyFont="1" applyBorder="1" applyAlignment="1">
      <alignment horizontal="justify" vertical="center" wrapText="1"/>
    </xf>
    <xf numFmtId="0" fontId="3" fillId="16" borderId="2" xfId="0" applyFont="1" applyFill="1" applyBorder="1"/>
    <xf numFmtId="0" fontId="5" fillId="16" borderId="2" xfId="0" applyFont="1" applyFill="1" applyBorder="1"/>
    <xf numFmtId="0" fontId="5" fillId="0" borderId="2" xfId="0" applyFont="1" applyFill="1" applyBorder="1" applyAlignment="1">
      <alignment horizontal="justify" vertical="center" wrapText="1"/>
    </xf>
    <xf numFmtId="0" fontId="5" fillId="15" borderId="2" xfId="0" applyFont="1" applyFill="1" applyBorder="1"/>
    <xf numFmtId="0" fontId="25" fillId="0" borderId="2" xfId="0" applyFont="1" applyBorder="1" applyAlignment="1">
      <alignment wrapText="1"/>
    </xf>
    <xf numFmtId="0" fontId="18" fillId="0" borderId="2" xfId="0" applyFont="1" applyFill="1" applyBorder="1" applyAlignment="1">
      <alignment horizontal="justify" vertical="center" wrapText="1"/>
    </xf>
    <xf numFmtId="0" fontId="24" fillId="16" borderId="2" xfId="0" applyFont="1" applyFill="1" applyBorder="1"/>
    <xf numFmtId="0" fontId="5" fillId="0" borderId="2" xfId="0" applyFont="1" applyBorder="1" applyAlignment="1">
      <alignment horizontal="justify" vertical="center" wrapText="1"/>
    </xf>
    <xf numFmtId="0" fontId="5" fillId="0" borderId="2" xfId="0" applyFont="1" applyBorder="1" applyAlignment="1">
      <alignment horizontal="left" vertical="top" wrapText="1"/>
    </xf>
    <xf numFmtId="0" fontId="5" fillId="17" borderId="2" xfId="0" applyFont="1" applyFill="1" applyBorder="1"/>
    <xf numFmtId="0" fontId="25" fillId="0" borderId="2" xfId="0" applyFont="1" applyBorder="1" applyAlignment="1">
      <alignment horizontal="justify" vertical="center" wrapText="1"/>
    </xf>
    <xf numFmtId="0" fontId="5" fillId="0" borderId="2" xfId="0" applyFont="1" applyBorder="1" applyAlignment="1">
      <alignment horizontal="justify" wrapText="1"/>
    </xf>
    <xf numFmtId="0" fontId="3" fillId="8" borderId="12" xfId="0" applyFont="1" applyFill="1" applyBorder="1" applyAlignment="1">
      <alignment horizontal="justify" vertical="center" wrapText="1"/>
    </xf>
    <xf numFmtId="0" fontId="3" fillId="8" borderId="2" xfId="0" applyFont="1" applyFill="1" applyBorder="1" applyAlignment="1">
      <alignment horizontal="justify" vertical="center" wrapText="1"/>
    </xf>
    <xf numFmtId="0" fontId="33" fillId="17" borderId="2" xfId="0" applyFont="1" applyFill="1" applyBorder="1"/>
    <xf numFmtId="9" fontId="5" fillId="0" borderId="2" xfId="2" applyFont="1" applyFill="1" applyBorder="1" applyAlignment="1">
      <alignment horizontal="center" vertical="center"/>
    </xf>
    <xf numFmtId="9" fontId="3" fillId="0" borderId="2" xfId="0" applyNumberFormat="1" applyFont="1" applyBorder="1" applyAlignment="1">
      <alignment horizontal="center" vertical="center"/>
    </xf>
    <xf numFmtId="0" fontId="3" fillId="2" borderId="2" xfId="0" applyFont="1" applyFill="1" applyBorder="1" applyAlignment="1">
      <alignment horizontal="justify" wrapText="1"/>
    </xf>
    <xf numFmtId="0" fontId="3" fillId="2" borderId="2" xfId="0" applyFont="1" applyFill="1" applyBorder="1" applyAlignment="1">
      <alignment horizontal="justify" vertical="center" wrapText="1"/>
    </xf>
    <xf numFmtId="0" fontId="3" fillId="15" borderId="2" xfId="0" applyFont="1" applyFill="1" applyBorder="1"/>
    <xf numFmtId="0" fontId="3" fillId="0" borderId="2" xfId="0" applyFont="1" applyBorder="1" applyAlignment="1">
      <alignment horizontal="justify" wrapText="1"/>
    </xf>
    <xf numFmtId="9" fontId="3" fillId="0" borderId="2" xfId="2"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9" fontId="3" fillId="2" borderId="2" xfId="0" applyNumberFormat="1" applyFont="1" applyFill="1" applyBorder="1" applyAlignment="1" applyProtection="1">
      <alignment horizontal="justify" vertical="center" wrapText="1"/>
      <protection locked="0"/>
    </xf>
    <xf numFmtId="0" fontId="23" fillId="2" borderId="2" xfId="0" applyFont="1" applyFill="1" applyBorder="1" applyAlignment="1">
      <alignment horizontal="center" vertical="center" wrapText="1"/>
    </xf>
    <xf numFmtId="0" fontId="3" fillId="0" borderId="0" xfId="0" applyFont="1" applyBorder="1" applyAlignment="1">
      <alignment horizontal="left"/>
    </xf>
    <xf numFmtId="0" fontId="5" fillId="0" borderId="0" xfId="0" applyFont="1" applyBorder="1"/>
    <xf numFmtId="0" fontId="8" fillId="0" borderId="0" xfId="0" applyFont="1" applyBorder="1" applyAlignment="1">
      <alignment vertical="center" wrapText="1"/>
    </xf>
    <xf numFmtId="0" fontId="17" fillId="0" borderId="0" xfId="0" applyFont="1" applyBorder="1" applyAlignment="1">
      <alignment wrapText="1"/>
    </xf>
    <xf numFmtId="0" fontId="5" fillId="0" borderId="0" xfId="0" applyFont="1" applyBorder="1" applyAlignment="1">
      <alignment wrapText="1"/>
    </xf>
    <xf numFmtId="0" fontId="18" fillId="0" borderId="0" xfId="0" applyFont="1" applyBorder="1"/>
    <xf numFmtId="0" fontId="3" fillId="0" borderId="2" xfId="0" applyFont="1" applyFill="1" applyBorder="1" applyAlignment="1">
      <alignment horizontal="justify" vertical="center" wrapText="1"/>
    </xf>
    <xf numFmtId="0" fontId="3" fillId="0" borderId="3" xfId="0" applyFont="1" applyBorder="1" applyAlignment="1">
      <alignment horizontal="justify" vertical="center" wrapText="1"/>
    </xf>
    <xf numFmtId="0" fontId="5" fillId="4" borderId="2" xfId="0" applyFont="1" applyFill="1" applyBorder="1" applyAlignment="1">
      <alignment horizontal="justify" vertical="center" wrapText="1"/>
    </xf>
    <xf numFmtId="0" fontId="5" fillId="0" borderId="2" xfId="0" applyFont="1" applyBorder="1" applyAlignment="1" applyProtection="1">
      <alignment horizontal="center" vertical="center"/>
      <protection locked="0"/>
    </xf>
    <xf numFmtId="9" fontId="5" fillId="0" borderId="2" xfId="2" applyFont="1" applyBorder="1" applyAlignment="1" applyProtection="1">
      <alignment horizontal="center" vertical="center"/>
      <protection locked="0"/>
    </xf>
    <xf numFmtId="0" fontId="5" fillId="0" borderId="2" xfId="0" applyFont="1" applyBorder="1" applyAlignment="1" applyProtection="1">
      <alignment horizontal="justify" vertical="center" wrapText="1"/>
      <protection locked="0"/>
    </xf>
    <xf numFmtId="164" fontId="8" fillId="0" borderId="2" xfId="2" applyNumberFormat="1" applyFont="1" applyBorder="1" applyAlignment="1">
      <alignment horizontal="center" vertical="center" wrapText="1"/>
    </xf>
    <xf numFmtId="9" fontId="5" fillId="0" borderId="2" xfId="0" applyNumberFormat="1" applyFont="1" applyBorder="1" applyAlignment="1" applyProtection="1">
      <alignment horizontal="center" vertical="center"/>
      <protection locked="0"/>
    </xf>
    <xf numFmtId="9" fontId="3" fillId="2" borderId="2" xfId="2" applyFont="1" applyFill="1" applyBorder="1" applyAlignment="1" applyProtection="1">
      <alignment horizontal="center" vertical="center"/>
      <protection locked="0"/>
    </xf>
    <xf numFmtId="0" fontId="3" fillId="2" borderId="2" xfId="0" applyFont="1" applyFill="1" applyBorder="1" applyAlignment="1">
      <alignment vertical="center" wrapText="1"/>
    </xf>
    <xf numFmtId="3" fontId="3" fillId="2" borderId="2"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9" fontId="5" fillId="2" borderId="2" xfId="0" applyNumberFormat="1" applyFont="1" applyFill="1" applyBorder="1" applyAlignment="1" applyProtection="1">
      <alignment horizontal="center" vertical="center"/>
      <protection locked="0"/>
    </xf>
    <xf numFmtId="9" fontId="3" fillId="2" borderId="2" xfId="0" applyNumberFormat="1" applyFont="1" applyFill="1" applyBorder="1" applyAlignment="1" applyProtection="1">
      <alignment horizontal="center" vertical="center"/>
      <protection locked="0"/>
    </xf>
    <xf numFmtId="9" fontId="3" fillId="2" borderId="2" xfId="2" applyFont="1" applyFill="1" applyBorder="1" applyAlignment="1">
      <alignment horizontal="left" vertical="center" wrapText="1"/>
    </xf>
    <xf numFmtId="9" fontId="3" fillId="2" borderId="2" xfId="0" applyNumberFormat="1" applyFont="1" applyFill="1" applyBorder="1" applyAlignment="1" applyProtection="1">
      <alignment horizontal="center" vertical="center" wrapText="1"/>
      <protection locked="0"/>
    </xf>
    <xf numFmtId="9" fontId="8" fillId="0" borderId="3" xfId="2" applyFont="1" applyFill="1" applyBorder="1" applyAlignment="1" applyProtection="1">
      <alignment horizontal="center" vertical="center" wrapText="1"/>
    </xf>
    <xf numFmtId="0" fontId="8" fillId="0" borderId="3" xfId="0" applyFont="1" applyBorder="1" applyAlignment="1">
      <alignment horizontal="center" vertical="center" wrapText="1"/>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5" fillId="0" borderId="2" xfId="0" applyFont="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 fillId="17" borderId="2" xfId="0" applyFont="1" applyFill="1" applyBorder="1"/>
    <xf numFmtId="0" fontId="5" fillId="2" borderId="2" xfId="0" applyFont="1" applyFill="1" applyBorder="1" applyAlignment="1" applyProtection="1">
      <alignment horizontal="justify" vertical="center" wrapText="1"/>
      <protection locked="0"/>
    </xf>
    <xf numFmtId="0" fontId="34" fillId="2" borderId="2" xfId="0" applyFont="1" applyFill="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 fillId="2" borderId="2" xfId="0" applyFont="1" applyFill="1" applyBorder="1" applyAlignment="1" applyProtection="1">
      <alignment horizontal="justify" vertical="center" wrapText="1"/>
      <protection locked="0"/>
    </xf>
    <xf numFmtId="0" fontId="5" fillId="18" borderId="2" xfId="0" applyFont="1" applyFill="1" applyBorder="1"/>
    <xf numFmtId="0" fontId="37" fillId="0" borderId="2" xfId="0" applyFont="1" applyBorder="1" applyAlignment="1">
      <alignment wrapText="1"/>
    </xf>
    <xf numFmtId="0" fontId="34"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10" fontId="3" fillId="2" borderId="2" xfId="0" applyNumberFormat="1" applyFont="1" applyFill="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9" fontId="5" fillId="0" borderId="7" xfId="0" applyNumberFormat="1" applyFont="1" applyBorder="1" applyAlignment="1">
      <alignment horizontal="center" vertical="center"/>
    </xf>
    <xf numFmtId="9" fontId="5" fillId="0" borderId="3" xfId="0" applyNumberFormat="1" applyFont="1" applyBorder="1" applyAlignment="1">
      <alignment horizontal="center" vertical="center"/>
    </xf>
    <xf numFmtId="0" fontId="5" fillId="0" borderId="7" xfId="0" applyFont="1" applyBorder="1" applyAlignment="1">
      <alignment horizontal="justify" vertical="center" wrapText="1"/>
    </xf>
    <xf numFmtId="0" fontId="5" fillId="0" borderId="3" xfId="0" applyFont="1" applyBorder="1" applyAlignment="1">
      <alignment horizontal="justify" vertical="center" wrapText="1"/>
    </xf>
    <xf numFmtId="0" fontId="3" fillId="0" borderId="7" xfId="0" applyFont="1" applyFill="1" applyBorder="1" applyAlignment="1">
      <alignment horizontal="justify" vertical="center" wrapText="1"/>
    </xf>
    <xf numFmtId="0" fontId="3" fillId="0" borderId="3" xfId="0" applyFont="1" applyFill="1" applyBorder="1" applyAlignment="1">
      <alignment horizontal="justify" vertical="center"/>
    </xf>
    <xf numFmtId="0" fontId="5" fillId="16" borderId="7" xfId="0" applyFont="1" applyFill="1" applyBorder="1" applyAlignment="1">
      <alignment horizontal="center"/>
    </xf>
    <xf numFmtId="0" fontId="5" fillId="16" borderId="3" xfId="0" applyFont="1" applyFill="1" applyBorder="1" applyAlignment="1">
      <alignment horizontal="center"/>
    </xf>
    <xf numFmtId="49" fontId="19" fillId="13" borderId="12" xfId="0" applyNumberFormat="1" applyFont="1" applyFill="1" applyBorder="1" applyAlignment="1">
      <alignment horizontal="center" vertical="center" wrapText="1"/>
    </xf>
    <xf numFmtId="49" fontId="19" fillId="13" borderId="4" xfId="0" applyNumberFormat="1"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11"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2" fillId="11" borderId="13" xfId="0" applyFont="1" applyFill="1" applyBorder="1" applyAlignment="1">
      <alignment horizontal="center"/>
    </xf>
    <xf numFmtId="0" fontId="22" fillId="11" borderId="0" xfId="0" applyFont="1" applyFill="1" applyBorder="1" applyAlignment="1">
      <alignment horizontal="center"/>
    </xf>
    <xf numFmtId="0" fontId="22" fillId="11" borderId="14" xfId="0" applyFont="1" applyFill="1" applyBorder="1" applyAlignment="1">
      <alignment horizontal="center"/>
    </xf>
    <xf numFmtId="0" fontId="21" fillId="10" borderId="7"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9" fillId="8" borderId="19"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21" fillId="10" borderId="1"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9" fillId="8" borderId="6" xfId="0" applyFont="1" applyFill="1" applyBorder="1" applyAlignment="1">
      <alignment horizontal="center" vertical="center"/>
    </xf>
    <xf numFmtId="0" fontId="10" fillId="0" borderId="6" xfId="0" applyFont="1" applyFill="1" applyBorder="1" applyAlignment="1">
      <alignment horizontal="center" vertical="center"/>
    </xf>
    <xf numFmtId="0" fontId="22" fillId="11" borderId="13" xfId="0" applyFont="1" applyFill="1" applyBorder="1" applyAlignment="1">
      <alignment horizontal="center" vertical="center"/>
    </xf>
    <xf numFmtId="0" fontId="22" fillId="11" borderId="0" xfId="0" applyFont="1" applyFill="1" applyBorder="1" applyAlignment="1">
      <alignment horizontal="center" vertical="center"/>
    </xf>
    <xf numFmtId="0" fontId="22" fillId="11" borderId="14" xfId="0" applyFont="1" applyFill="1" applyBorder="1" applyAlignment="1">
      <alignment horizontal="center" vertical="center"/>
    </xf>
    <xf numFmtId="0" fontId="6" fillId="10" borderId="0" xfId="0" applyFont="1" applyFill="1" applyBorder="1" applyAlignment="1">
      <alignment horizontal="center" vertical="center"/>
    </xf>
    <xf numFmtId="0" fontId="10" fillId="9" borderId="0" xfId="0" applyFont="1" applyFill="1" applyBorder="1" applyAlignment="1">
      <alignment horizontal="center" vertical="center"/>
    </xf>
    <xf numFmtId="0" fontId="6" fillId="10" borderId="9" xfId="0" applyFont="1" applyFill="1" applyBorder="1" applyAlignment="1">
      <alignment horizontal="center" vertical="center"/>
    </xf>
    <xf numFmtId="0" fontId="10" fillId="9" borderId="9" xfId="0" applyFont="1" applyFill="1" applyBorder="1" applyAlignment="1">
      <alignment horizontal="center" vertical="center"/>
    </xf>
    <xf numFmtId="9" fontId="8" fillId="0" borderId="7" xfId="2" applyFont="1" applyFill="1" applyBorder="1" applyAlignment="1">
      <alignment horizontal="center" vertical="center" wrapText="1"/>
    </xf>
    <xf numFmtId="9" fontId="8" fillId="0" borderId="3" xfId="2" applyFont="1" applyFill="1" applyBorder="1" applyAlignment="1">
      <alignment horizontal="center" vertical="center" wrapText="1"/>
    </xf>
    <xf numFmtId="9" fontId="8" fillId="0" borderId="7" xfId="2" applyFont="1" applyFill="1" applyBorder="1" applyAlignment="1" applyProtection="1">
      <alignment horizontal="center" vertical="center" wrapText="1"/>
    </xf>
    <xf numFmtId="9" fontId="8" fillId="0" borderId="3" xfId="2" applyFont="1" applyFill="1" applyBorder="1" applyAlignment="1" applyProtection="1">
      <alignment horizontal="center" vertical="center" wrapText="1"/>
    </xf>
    <xf numFmtId="0" fontId="25" fillId="0" borderId="7" xfId="0" applyFont="1" applyBorder="1" applyAlignment="1">
      <alignment horizontal="center" wrapText="1"/>
    </xf>
    <xf numFmtId="0" fontId="25" fillId="0" borderId="3" xfId="0" applyFont="1" applyBorder="1" applyAlignment="1">
      <alignment horizont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8" borderId="18" xfId="0" applyFont="1" applyFill="1" applyBorder="1" applyAlignment="1">
      <alignment horizontal="center" vertical="center"/>
    </xf>
    <xf numFmtId="9" fontId="14" fillId="0" borderId="7" xfId="2" applyFont="1" applyFill="1" applyBorder="1" applyAlignment="1" applyProtection="1">
      <alignment horizontal="center" vertical="center" wrapText="1"/>
    </xf>
    <xf numFmtId="9" fontId="14" fillId="0" borderId="3" xfId="2" applyFont="1" applyFill="1" applyBorder="1" applyAlignment="1" applyProtection="1">
      <alignment horizontal="center" vertical="center" wrapText="1"/>
    </xf>
    <xf numFmtId="9" fontId="15" fillId="0" borderId="7" xfId="2" applyFont="1" applyFill="1" applyBorder="1" applyAlignment="1" applyProtection="1">
      <alignment horizontal="center" vertical="center" wrapText="1"/>
    </xf>
    <xf numFmtId="9" fontId="15" fillId="0" borderId="3" xfId="2" applyFont="1" applyFill="1" applyBorder="1" applyAlignment="1" applyProtection="1">
      <alignment horizontal="center" vertical="center" wrapText="1"/>
    </xf>
    <xf numFmtId="0" fontId="8" fillId="0" borderId="1" xfId="0" applyFont="1" applyBorder="1" applyAlignment="1">
      <alignment horizontal="center"/>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5" fillId="0" borderId="2" xfId="0" applyFont="1" applyBorder="1" applyAlignment="1">
      <alignment horizontal="left" vertical="center" wrapText="1"/>
    </xf>
    <xf numFmtId="0" fontId="8" fillId="19" borderId="2" xfId="0" applyFont="1" applyFill="1" applyBorder="1" applyAlignment="1">
      <alignment horizontal="left" vertical="center" wrapText="1"/>
    </xf>
    <xf numFmtId="0" fontId="8" fillId="19" borderId="7" xfId="0" applyFont="1" applyFill="1" applyBorder="1" applyAlignment="1">
      <alignment horizontal="center" vertical="center" wrapText="1"/>
    </xf>
    <xf numFmtId="0" fontId="8" fillId="19"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8" fillId="19" borderId="3" xfId="0" applyFont="1" applyFill="1" applyBorder="1" applyAlignment="1">
      <alignment horizontal="lef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219F-EECD-4404-BEAB-B159743EBC3A}">
  <sheetPr codeName="Hoja1"/>
  <dimension ref="A1:BE61"/>
  <sheetViews>
    <sheetView showGridLines="0" tabSelected="1" topLeftCell="AA1" zoomScale="60" zoomScaleNormal="60" workbookViewId="0">
      <selection activeCell="AG6" sqref="AG6"/>
    </sheetView>
  </sheetViews>
  <sheetFormatPr baseColWidth="10" defaultColWidth="11.42578125" defaultRowHeight="73.5" customHeight="1" outlineLevelCol="1" x14ac:dyDescent="0.35"/>
  <cols>
    <col min="1" max="1" width="12.140625" style="4" hidden="1" customWidth="1"/>
    <col min="2" max="2" width="12.85546875" style="4" hidden="1" customWidth="1"/>
    <col min="3" max="3" width="16.140625" style="3" customWidth="1"/>
    <col min="4" max="4" width="20.42578125" style="4" customWidth="1"/>
    <col min="5" max="5" width="21.7109375" style="4" customWidth="1"/>
    <col min="6" max="6" width="33.28515625" style="4" hidden="1" customWidth="1"/>
    <col min="7" max="7" width="30.85546875" style="4" customWidth="1"/>
    <col min="8" max="8" width="39" style="4" customWidth="1"/>
    <col min="9" max="9" width="87.7109375" style="4" hidden="1" customWidth="1"/>
    <col min="10" max="10" width="15.28515625" style="4" customWidth="1"/>
    <col min="11" max="11" width="6.42578125" style="4" hidden="1" customWidth="1"/>
    <col min="12" max="12" width="11.7109375" style="6" customWidth="1"/>
    <col min="13" max="13" width="14" style="6" hidden="1" customWidth="1"/>
    <col min="14" max="14" width="12.28515625" style="40" hidden="1" customWidth="1"/>
    <col min="15" max="15" width="14.28515625" style="40" hidden="1" customWidth="1"/>
    <col min="16" max="16" width="12.28515625" style="40" hidden="1" customWidth="1"/>
    <col min="17" max="17" width="2.42578125" style="6" customWidth="1"/>
    <col min="18" max="18" width="14.42578125" style="70" hidden="1" customWidth="1" outlineLevel="1"/>
    <col min="19" max="19" width="67.28515625" style="4" hidden="1" customWidth="1" outlineLevel="1"/>
    <col min="20" max="20" width="14.42578125" style="70" hidden="1" customWidth="1" outlineLevel="1"/>
    <col min="21" max="21" width="60.28515625" style="4" hidden="1" customWidth="1" outlineLevel="1"/>
    <col min="22" max="22" width="13.85546875" style="70" hidden="1" customWidth="1" outlineLevel="1"/>
    <col min="23" max="23" width="80.42578125" style="4" hidden="1" customWidth="1" outlineLevel="1"/>
    <col min="24" max="24" width="76.7109375" style="4" hidden="1" customWidth="1" outlineLevel="1"/>
    <col min="25" max="25" width="150.7109375" style="4" hidden="1" customWidth="1" outlineLevel="1"/>
    <col min="26" max="26" width="11.28515625" style="4" hidden="1" customWidth="1" outlineLevel="1"/>
    <col min="27" max="27" width="2.140625" style="4" customWidth="1" collapsed="1"/>
    <col min="28" max="28" width="14.42578125" style="70" customWidth="1" outlineLevel="1"/>
    <col min="29" max="29" width="83.42578125" style="70" customWidth="1" outlineLevel="1"/>
    <col min="30" max="30" width="14.42578125" style="70" customWidth="1" outlineLevel="1"/>
    <col min="31" max="31" width="89.42578125" style="70" customWidth="1" outlineLevel="1"/>
    <col min="32" max="32" width="14.85546875" style="70" customWidth="1" outlineLevel="1"/>
    <col min="33" max="33" width="168.42578125" style="70" customWidth="1" outlineLevel="1"/>
    <col min="34" max="34" width="113.42578125" style="4" customWidth="1" outlineLevel="1"/>
    <col min="35" max="35" width="136.140625" style="4" hidden="1" customWidth="1" outlineLevel="1"/>
    <col min="36" max="36" width="10.85546875" style="4" hidden="1" customWidth="1" outlineLevel="1"/>
    <col min="37" max="37" width="1.7109375" style="4" customWidth="1"/>
    <col min="38" max="38" width="14.28515625" style="4" hidden="1" customWidth="1" outlineLevel="1"/>
    <col min="39" max="39" width="70.85546875" style="4" hidden="1" customWidth="1" outlineLevel="1"/>
    <col min="40" max="40" width="14.28515625" style="4" hidden="1" customWidth="1" outlineLevel="1"/>
    <col min="41" max="41" width="70.85546875" style="4" hidden="1" customWidth="1" outlineLevel="1"/>
    <col min="42" max="42" width="15.140625" style="4" hidden="1" customWidth="1" outlineLevel="1"/>
    <col min="43" max="43" width="78.28515625" style="4" hidden="1" customWidth="1" outlineLevel="1"/>
    <col min="44" max="44" width="90.85546875" style="4" hidden="1" customWidth="1" outlineLevel="1"/>
    <col min="45" max="45" width="97.42578125" style="4" hidden="1" customWidth="1" outlineLevel="1"/>
    <col min="46" max="46" width="11" style="4" hidden="1" customWidth="1" outlineLevel="1"/>
    <col min="47" max="47" width="3" style="4" customWidth="1" collapsed="1"/>
    <col min="48" max="48" width="15.28515625" style="4" hidden="1" customWidth="1" outlineLevel="1"/>
    <col min="49" max="49" width="82.85546875" style="4" hidden="1" customWidth="1" outlineLevel="1"/>
    <col min="50" max="50" width="14.42578125" style="4" hidden="1" customWidth="1" outlineLevel="1"/>
    <col min="51" max="51" width="77.85546875" style="4" hidden="1" customWidth="1" outlineLevel="1"/>
    <col min="52" max="52" width="14.7109375" style="4" hidden="1" customWidth="1" outlineLevel="1"/>
    <col min="53" max="53" width="80.42578125" style="4" hidden="1" customWidth="1" outlineLevel="1"/>
    <col min="54" max="54" width="99.42578125" style="4" hidden="1" customWidth="1" outlineLevel="1"/>
    <col min="55" max="55" width="84.42578125" style="4" hidden="1" customWidth="1" outlineLevel="1"/>
    <col min="56" max="56" width="98.140625" style="4" hidden="1" customWidth="1" outlineLevel="1"/>
    <col min="57" max="57" width="11.42578125" style="4" collapsed="1"/>
    <col min="58" max="16384" width="11.42578125" style="4"/>
  </cols>
  <sheetData>
    <row r="1" spans="1:56" ht="36" customHeight="1" thickBot="1" x14ac:dyDescent="0.4">
      <c r="R1" s="166" t="s">
        <v>0</v>
      </c>
      <c r="S1" s="167"/>
      <c r="T1" s="167"/>
      <c r="U1" s="167"/>
      <c r="V1" s="167"/>
      <c r="W1" s="167"/>
      <c r="X1" s="167"/>
      <c r="Y1" s="167"/>
      <c r="Z1" s="168"/>
      <c r="AB1" s="172" t="s">
        <v>0</v>
      </c>
      <c r="AC1" s="172"/>
      <c r="AD1" s="172"/>
      <c r="AE1" s="172"/>
      <c r="AF1" s="172"/>
      <c r="AG1" s="172"/>
      <c r="AH1" s="172"/>
      <c r="AI1" s="172"/>
      <c r="AJ1" s="172"/>
      <c r="AL1" s="172" t="s">
        <v>0</v>
      </c>
      <c r="AM1" s="172"/>
      <c r="AN1" s="172"/>
      <c r="AO1" s="172"/>
      <c r="AP1" s="172"/>
      <c r="AQ1" s="172"/>
      <c r="AR1" s="172"/>
      <c r="AS1" s="172"/>
      <c r="AT1" s="172"/>
      <c r="AV1" s="172"/>
      <c r="AW1" s="172"/>
      <c r="AX1" s="172"/>
      <c r="AY1" s="172"/>
      <c r="AZ1" s="172"/>
      <c r="BA1" s="172"/>
      <c r="BB1" s="172"/>
      <c r="BC1" s="172"/>
      <c r="BD1" s="172"/>
    </row>
    <row r="2" spans="1:56" ht="21" customHeight="1" thickBot="1" x14ac:dyDescent="0.35">
      <c r="C2" s="189" t="s">
        <v>1</v>
      </c>
      <c r="D2" s="190"/>
      <c r="E2" s="190"/>
      <c r="F2" s="190"/>
      <c r="G2" s="190"/>
      <c r="H2" s="190"/>
      <c r="I2" s="190"/>
      <c r="J2" s="190"/>
      <c r="K2" s="190"/>
      <c r="L2" s="190"/>
      <c r="M2" s="190"/>
      <c r="N2" s="190"/>
      <c r="O2" s="190"/>
      <c r="P2" s="190"/>
      <c r="Q2" s="190"/>
      <c r="R2" s="190"/>
      <c r="S2" s="190"/>
      <c r="T2" s="190"/>
      <c r="U2" s="190"/>
      <c r="V2" s="190"/>
      <c r="W2" s="190"/>
      <c r="X2" s="190"/>
      <c r="Y2" s="190"/>
      <c r="Z2" s="191"/>
      <c r="AB2" s="173"/>
      <c r="AC2" s="173"/>
      <c r="AD2" s="173"/>
      <c r="AE2" s="173"/>
      <c r="AF2" s="173"/>
      <c r="AG2" s="173"/>
      <c r="AH2" s="173"/>
      <c r="AI2" s="173"/>
      <c r="AJ2" s="173"/>
      <c r="AL2" s="173"/>
      <c r="AM2" s="173"/>
      <c r="AN2" s="173"/>
      <c r="AO2" s="173"/>
      <c r="AP2" s="173"/>
      <c r="AQ2" s="173"/>
      <c r="AR2" s="173"/>
      <c r="AS2" s="173"/>
      <c r="AT2" s="173"/>
      <c r="AV2" s="173"/>
      <c r="AW2" s="173"/>
      <c r="AX2" s="173"/>
      <c r="AY2" s="173"/>
      <c r="AZ2" s="173"/>
      <c r="BA2" s="173"/>
      <c r="BB2" s="173"/>
      <c r="BC2" s="173"/>
      <c r="BD2" s="173"/>
    </row>
    <row r="3" spans="1:56" ht="18" customHeight="1" x14ac:dyDescent="0.35">
      <c r="C3" s="177" t="s">
        <v>2</v>
      </c>
      <c r="D3" s="177"/>
      <c r="E3" s="177"/>
      <c r="F3" s="178"/>
      <c r="G3" s="177"/>
      <c r="H3" s="177"/>
      <c r="I3" s="177"/>
      <c r="J3" s="177"/>
      <c r="K3" s="177"/>
      <c r="L3" s="177"/>
      <c r="M3" s="177"/>
      <c r="N3" s="177"/>
      <c r="O3" s="177"/>
      <c r="P3" s="177"/>
      <c r="R3" s="161" t="s">
        <v>3</v>
      </c>
      <c r="S3" s="162"/>
      <c r="T3" s="162"/>
      <c r="U3" s="162"/>
      <c r="V3" s="162"/>
      <c r="W3" s="163"/>
      <c r="X3" s="169" t="s">
        <v>4</v>
      </c>
      <c r="Y3" s="170" t="s">
        <v>5</v>
      </c>
      <c r="Z3" s="171"/>
      <c r="AB3" s="174" t="s">
        <v>6</v>
      </c>
      <c r="AC3" s="175"/>
      <c r="AD3" s="175"/>
      <c r="AE3" s="175"/>
      <c r="AF3" s="175"/>
      <c r="AG3" s="176"/>
      <c r="AH3" s="164" t="s">
        <v>7</v>
      </c>
      <c r="AI3" s="157" t="s">
        <v>8</v>
      </c>
      <c r="AJ3" s="158"/>
      <c r="AL3" s="161" t="s">
        <v>9</v>
      </c>
      <c r="AM3" s="162"/>
      <c r="AN3" s="162"/>
      <c r="AO3" s="162"/>
      <c r="AP3" s="162"/>
      <c r="AQ3" s="163"/>
      <c r="AR3" s="164" t="s">
        <v>10</v>
      </c>
      <c r="AS3" s="157" t="s">
        <v>11</v>
      </c>
      <c r="AT3" s="158"/>
      <c r="AV3" s="161" t="s">
        <v>12</v>
      </c>
      <c r="AW3" s="162"/>
      <c r="AX3" s="162"/>
      <c r="AY3" s="162"/>
      <c r="AZ3" s="162"/>
      <c r="BA3" s="163"/>
      <c r="BB3" s="164" t="s">
        <v>13</v>
      </c>
      <c r="BC3" s="157" t="s">
        <v>14</v>
      </c>
      <c r="BD3" s="158"/>
    </row>
    <row r="4" spans="1:56" ht="18" customHeight="1" x14ac:dyDescent="0.35">
      <c r="C4" s="179"/>
      <c r="D4" s="179"/>
      <c r="E4" s="179"/>
      <c r="F4" s="180"/>
      <c r="G4" s="179"/>
      <c r="H4" s="179"/>
      <c r="I4" s="179"/>
      <c r="J4" s="179"/>
      <c r="K4" s="179"/>
      <c r="L4" s="179"/>
      <c r="M4" s="179"/>
      <c r="N4" s="179"/>
      <c r="O4" s="179"/>
      <c r="P4" s="179"/>
      <c r="R4" s="155" t="s">
        <v>15</v>
      </c>
      <c r="S4" s="156"/>
      <c r="T4" s="155" t="s">
        <v>16</v>
      </c>
      <c r="U4" s="156"/>
      <c r="V4" s="155" t="s">
        <v>17</v>
      </c>
      <c r="W4" s="156"/>
      <c r="X4" s="165"/>
      <c r="Y4" s="159"/>
      <c r="Z4" s="160"/>
      <c r="AB4" s="155" t="s">
        <v>18</v>
      </c>
      <c r="AC4" s="156"/>
      <c r="AD4" s="155" t="s">
        <v>19</v>
      </c>
      <c r="AE4" s="156"/>
      <c r="AF4" s="155" t="s">
        <v>20</v>
      </c>
      <c r="AG4" s="156"/>
      <c r="AH4" s="165"/>
      <c r="AI4" s="159"/>
      <c r="AJ4" s="160"/>
      <c r="AL4" s="155" t="s">
        <v>21</v>
      </c>
      <c r="AM4" s="156"/>
      <c r="AN4" s="155" t="s">
        <v>22</v>
      </c>
      <c r="AO4" s="156"/>
      <c r="AP4" s="155" t="s">
        <v>23</v>
      </c>
      <c r="AQ4" s="156"/>
      <c r="AR4" s="165"/>
      <c r="AS4" s="159"/>
      <c r="AT4" s="160"/>
      <c r="AV4" s="155" t="s">
        <v>24</v>
      </c>
      <c r="AW4" s="156"/>
      <c r="AX4" s="155" t="s">
        <v>25</v>
      </c>
      <c r="AY4" s="156"/>
      <c r="AZ4" s="155" t="s">
        <v>26</v>
      </c>
      <c r="BA4" s="156"/>
      <c r="BB4" s="165"/>
      <c r="BC4" s="159"/>
      <c r="BD4" s="160"/>
    </row>
    <row r="5" spans="1:56" s="10" customFormat="1" ht="50.25" customHeight="1" x14ac:dyDescent="0.35">
      <c r="A5" s="5" t="s">
        <v>27</v>
      </c>
      <c r="B5" s="5" t="s">
        <v>28</v>
      </c>
      <c r="C5" s="27" t="s">
        <v>29</v>
      </c>
      <c r="D5" s="27" t="s">
        <v>30</v>
      </c>
      <c r="E5" s="27" t="s">
        <v>31</v>
      </c>
      <c r="F5" s="27" t="s">
        <v>32</v>
      </c>
      <c r="G5" s="27" t="s">
        <v>33</v>
      </c>
      <c r="H5" s="27" t="s">
        <v>34</v>
      </c>
      <c r="I5" s="27" t="s">
        <v>35</v>
      </c>
      <c r="J5" s="27" t="s">
        <v>36</v>
      </c>
      <c r="K5" s="26" t="s">
        <v>37</v>
      </c>
      <c r="L5" s="27" t="s">
        <v>38</v>
      </c>
      <c r="M5" s="27" t="s">
        <v>39</v>
      </c>
      <c r="N5" s="7" t="s">
        <v>40</v>
      </c>
      <c r="O5" s="8" t="s">
        <v>41</v>
      </c>
      <c r="P5" s="9" t="s">
        <v>42</v>
      </c>
      <c r="Q5" s="6"/>
      <c r="R5" s="27" t="s">
        <v>43</v>
      </c>
      <c r="S5" s="27" t="s">
        <v>44</v>
      </c>
      <c r="T5" s="27" t="s">
        <v>43</v>
      </c>
      <c r="U5" s="27" t="s">
        <v>44</v>
      </c>
      <c r="V5" s="27" t="s">
        <v>43</v>
      </c>
      <c r="W5" s="27" t="s">
        <v>44</v>
      </c>
      <c r="X5" s="29" t="s">
        <v>45</v>
      </c>
      <c r="Y5" s="28" t="s">
        <v>46</v>
      </c>
      <c r="Z5" s="28" t="s">
        <v>47</v>
      </c>
      <c r="AB5" s="27" t="s">
        <v>43</v>
      </c>
      <c r="AC5" s="27" t="s">
        <v>44</v>
      </c>
      <c r="AD5" s="27" t="s">
        <v>43</v>
      </c>
      <c r="AE5" s="27" t="s">
        <v>44</v>
      </c>
      <c r="AF5" s="27" t="s">
        <v>43</v>
      </c>
      <c r="AG5" s="27" t="s">
        <v>44</v>
      </c>
      <c r="AH5" s="29" t="s">
        <v>45</v>
      </c>
      <c r="AI5" s="28" t="s">
        <v>46</v>
      </c>
      <c r="AJ5" s="28" t="s">
        <v>47</v>
      </c>
      <c r="AL5" s="27" t="s">
        <v>43</v>
      </c>
      <c r="AM5" s="27" t="s">
        <v>44</v>
      </c>
      <c r="AN5" s="27" t="s">
        <v>43</v>
      </c>
      <c r="AO5" s="27" t="s">
        <v>44</v>
      </c>
      <c r="AP5" s="27" t="s">
        <v>43</v>
      </c>
      <c r="AQ5" s="27" t="s">
        <v>44</v>
      </c>
      <c r="AR5" s="29" t="s">
        <v>45</v>
      </c>
      <c r="AS5" s="28" t="s">
        <v>46</v>
      </c>
      <c r="AT5" s="28" t="s">
        <v>47</v>
      </c>
      <c r="AV5" s="27" t="s">
        <v>43</v>
      </c>
      <c r="AW5" s="27" t="s">
        <v>44</v>
      </c>
      <c r="AX5" s="27" t="s">
        <v>43</v>
      </c>
      <c r="AY5" s="27" t="s">
        <v>44</v>
      </c>
      <c r="AZ5" s="27" t="s">
        <v>43</v>
      </c>
      <c r="BA5" s="27" t="s">
        <v>44</v>
      </c>
      <c r="BB5" s="29" t="s">
        <v>45</v>
      </c>
      <c r="BC5" s="28" t="s">
        <v>46</v>
      </c>
      <c r="BD5" s="28" t="s">
        <v>47</v>
      </c>
    </row>
    <row r="6" spans="1:56" s="10" customFormat="1" ht="158.44999999999999" customHeight="1" x14ac:dyDescent="0.35">
      <c r="A6" s="41">
        <v>1</v>
      </c>
      <c r="B6" s="41">
        <v>1</v>
      </c>
      <c r="C6" s="95" t="str">
        <f>+CONCATENATE("JEP-IP-0",A6,"-0",B6)</f>
        <v>JEP-IP-01-01</v>
      </c>
      <c r="D6" s="96" t="s">
        <v>48</v>
      </c>
      <c r="E6" s="44" t="s">
        <v>49</v>
      </c>
      <c r="F6" s="11" t="s">
        <v>50</v>
      </c>
      <c r="G6" s="106" t="s">
        <v>51</v>
      </c>
      <c r="H6" s="80" t="s">
        <v>52</v>
      </c>
      <c r="I6" s="12" t="s">
        <v>53</v>
      </c>
      <c r="J6" s="206" t="s">
        <v>54</v>
      </c>
      <c r="K6" s="13">
        <v>0.98</v>
      </c>
      <c r="L6" s="14" t="s">
        <v>55</v>
      </c>
      <c r="M6" s="14" t="s">
        <v>56</v>
      </c>
      <c r="N6" s="15" t="s">
        <v>57</v>
      </c>
      <c r="O6" s="16" t="s">
        <v>58</v>
      </c>
      <c r="P6" s="17" t="s">
        <v>59</v>
      </c>
      <c r="Q6" s="6"/>
      <c r="R6" s="41" t="s">
        <v>60</v>
      </c>
      <c r="S6" s="42" t="s">
        <v>61</v>
      </c>
      <c r="T6" s="43">
        <v>0.97599999999999998</v>
      </c>
      <c r="U6" s="42" t="s">
        <v>62</v>
      </c>
      <c r="V6" s="41" t="s">
        <v>63</v>
      </c>
      <c r="W6" s="42" t="s">
        <v>64</v>
      </c>
      <c r="X6" s="91" t="s">
        <v>65</v>
      </c>
      <c r="Y6" s="72" t="s">
        <v>66</v>
      </c>
      <c r="Z6" s="82"/>
      <c r="AB6" s="41" t="s">
        <v>67</v>
      </c>
      <c r="AC6" s="41" t="s">
        <v>67</v>
      </c>
      <c r="AD6" s="41" t="s">
        <v>67</v>
      </c>
      <c r="AE6" s="41" t="s">
        <v>67</v>
      </c>
      <c r="AF6" s="41" t="s">
        <v>67</v>
      </c>
      <c r="AG6" s="41" t="s">
        <v>67</v>
      </c>
      <c r="AH6" s="115" t="s">
        <v>68</v>
      </c>
      <c r="AI6" s="91" t="s">
        <v>572</v>
      </c>
      <c r="AJ6" s="135"/>
      <c r="AL6" s="36"/>
      <c r="AM6" s="36"/>
      <c r="AN6" s="36"/>
      <c r="AO6" s="36"/>
      <c r="AP6" s="36"/>
      <c r="AQ6" s="36"/>
      <c r="AR6" s="36"/>
      <c r="AS6" s="36"/>
      <c r="AT6" s="36"/>
      <c r="AV6" s="36"/>
      <c r="AW6" s="36"/>
      <c r="AX6" s="36"/>
      <c r="AY6" s="36"/>
      <c r="AZ6" s="36"/>
      <c r="BA6" s="36"/>
      <c r="BB6" s="36"/>
      <c r="BC6" s="36"/>
      <c r="BD6" s="36"/>
    </row>
    <row r="7" spans="1:56" s="10" customFormat="1" ht="140.44999999999999" customHeight="1" x14ac:dyDescent="0.35">
      <c r="A7" s="41">
        <v>1</v>
      </c>
      <c r="B7" s="41">
        <v>2</v>
      </c>
      <c r="C7" s="95" t="str">
        <f t="shared" ref="C7:C25" si="0">+CONCATENATE("JEP-IP-0",A7,"-0",B7)</f>
        <v>JEP-IP-01-02</v>
      </c>
      <c r="D7" s="96" t="s">
        <v>48</v>
      </c>
      <c r="E7" s="44" t="s">
        <v>49</v>
      </c>
      <c r="F7" s="11" t="s">
        <v>50</v>
      </c>
      <c r="G7" s="106" t="s">
        <v>69</v>
      </c>
      <c r="H7" s="80" t="s">
        <v>70</v>
      </c>
      <c r="I7" s="12" t="s">
        <v>71</v>
      </c>
      <c r="J7" s="206" t="s">
        <v>54</v>
      </c>
      <c r="K7" s="39" t="s">
        <v>60</v>
      </c>
      <c r="L7" s="14">
        <v>0.8</v>
      </c>
      <c r="M7" s="14" t="s">
        <v>56</v>
      </c>
      <c r="N7" s="15" t="s">
        <v>72</v>
      </c>
      <c r="O7" s="16" t="s">
        <v>73</v>
      </c>
      <c r="P7" s="17" t="s">
        <v>74</v>
      </c>
      <c r="Q7" s="6"/>
      <c r="R7" s="41" t="s">
        <v>60</v>
      </c>
      <c r="S7" s="42" t="s">
        <v>75</v>
      </c>
      <c r="T7" s="41" t="s">
        <v>60</v>
      </c>
      <c r="U7" s="42" t="s">
        <v>76</v>
      </c>
      <c r="V7" s="41" t="s">
        <v>60</v>
      </c>
      <c r="W7" s="42" t="s">
        <v>77</v>
      </c>
      <c r="X7" s="91" t="s">
        <v>78</v>
      </c>
      <c r="Y7" s="72" t="s">
        <v>79</v>
      </c>
      <c r="Z7" s="82"/>
      <c r="AB7" s="41" t="s">
        <v>67</v>
      </c>
      <c r="AC7" s="41" t="s">
        <v>67</v>
      </c>
      <c r="AD7" s="41" t="s">
        <v>67</v>
      </c>
      <c r="AE7" s="41" t="s">
        <v>67</v>
      </c>
      <c r="AF7" s="41" t="s">
        <v>67</v>
      </c>
      <c r="AG7" s="41" t="s">
        <v>67</v>
      </c>
      <c r="AH7" s="115" t="s">
        <v>68</v>
      </c>
      <c r="AI7" s="91" t="s">
        <v>573</v>
      </c>
      <c r="AJ7" s="135"/>
      <c r="AL7" s="36"/>
      <c r="AM7" s="36"/>
      <c r="AN7" s="36"/>
      <c r="AO7" s="36"/>
      <c r="AP7" s="36"/>
      <c r="AQ7" s="36"/>
      <c r="AR7" s="36"/>
      <c r="AS7" s="36"/>
      <c r="AT7" s="36"/>
      <c r="AV7" s="36"/>
      <c r="AW7" s="36"/>
      <c r="AX7" s="36"/>
      <c r="AY7" s="36"/>
      <c r="AZ7" s="36"/>
      <c r="BA7" s="36"/>
      <c r="BB7" s="36"/>
      <c r="BC7" s="36"/>
      <c r="BD7" s="36"/>
    </row>
    <row r="8" spans="1:56" s="10" customFormat="1" ht="165.75" x14ac:dyDescent="0.35">
      <c r="A8" s="41">
        <v>1</v>
      </c>
      <c r="B8" s="41">
        <v>3</v>
      </c>
      <c r="C8" s="95" t="str">
        <f t="shared" si="0"/>
        <v>JEP-IP-01-03</v>
      </c>
      <c r="D8" s="96" t="s">
        <v>48</v>
      </c>
      <c r="E8" s="44" t="s">
        <v>49</v>
      </c>
      <c r="F8" s="11" t="s">
        <v>50</v>
      </c>
      <c r="G8" s="106" t="s">
        <v>80</v>
      </c>
      <c r="H8" s="80" t="s">
        <v>81</v>
      </c>
      <c r="I8" s="12" t="s">
        <v>82</v>
      </c>
      <c r="J8" s="206" t="s">
        <v>54</v>
      </c>
      <c r="K8" s="39" t="s">
        <v>60</v>
      </c>
      <c r="L8" s="14">
        <v>0.8</v>
      </c>
      <c r="M8" s="14" t="s">
        <v>56</v>
      </c>
      <c r="N8" s="15" t="s">
        <v>83</v>
      </c>
      <c r="O8" s="16" t="s">
        <v>84</v>
      </c>
      <c r="P8" s="17" t="s">
        <v>85</v>
      </c>
      <c r="Q8" s="6"/>
      <c r="R8" s="43">
        <v>1</v>
      </c>
      <c r="S8" s="42" t="s">
        <v>86</v>
      </c>
      <c r="T8" s="41" t="s">
        <v>63</v>
      </c>
      <c r="U8" s="42" t="s">
        <v>87</v>
      </c>
      <c r="V8" s="41" t="s">
        <v>63</v>
      </c>
      <c r="W8" s="42" t="s">
        <v>87</v>
      </c>
      <c r="X8" s="91" t="s">
        <v>88</v>
      </c>
      <c r="Y8" s="72" t="s">
        <v>89</v>
      </c>
      <c r="Z8" s="82"/>
      <c r="AB8" s="124" t="s">
        <v>67</v>
      </c>
      <c r="AC8" s="125" t="s">
        <v>67</v>
      </c>
      <c r="AD8" s="125" t="s">
        <v>67</v>
      </c>
      <c r="AE8" s="125" t="s">
        <v>67</v>
      </c>
      <c r="AF8" s="125" t="s">
        <v>67</v>
      </c>
      <c r="AG8" s="41" t="s">
        <v>67</v>
      </c>
      <c r="AH8" s="91" t="s">
        <v>68</v>
      </c>
      <c r="AI8" s="91" t="s">
        <v>574</v>
      </c>
      <c r="AJ8" s="135"/>
      <c r="AL8" s="36"/>
      <c r="AM8" s="36"/>
      <c r="AN8" s="36"/>
      <c r="AO8" s="36"/>
      <c r="AP8" s="36"/>
      <c r="AQ8" s="36"/>
      <c r="AR8" s="36"/>
      <c r="AS8" s="36"/>
      <c r="AT8" s="36"/>
      <c r="AV8" s="36"/>
      <c r="AW8" s="36"/>
      <c r="AX8" s="36"/>
      <c r="AY8" s="36"/>
      <c r="AZ8" s="36"/>
      <c r="BA8" s="36"/>
      <c r="BB8" s="36"/>
      <c r="BC8" s="36"/>
      <c r="BD8" s="36"/>
    </row>
    <row r="9" spans="1:56" ht="381" customHeight="1" x14ac:dyDescent="0.35">
      <c r="A9" s="41">
        <v>2</v>
      </c>
      <c r="B9" s="41">
        <v>1</v>
      </c>
      <c r="C9" s="95" t="str">
        <f t="shared" si="0"/>
        <v>JEP-IP-02-01</v>
      </c>
      <c r="D9" s="96" t="s">
        <v>90</v>
      </c>
      <c r="E9" s="44" t="s">
        <v>91</v>
      </c>
      <c r="F9" s="11" t="s">
        <v>92</v>
      </c>
      <c r="G9" s="106" t="s">
        <v>93</v>
      </c>
      <c r="H9" s="80" t="s">
        <v>94</v>
      </c>
      <c r="I9" s="12" t="s">
        <v>95</v>
      </c>
      <c r="J9" s="206" t="s">
        <v>96</v>
      </c>
      <c r="K9" s="13" t="s">
        <v>60</v>
      </c>
      <c r="L9" s="14">
        <v>0.9</v>
      </c>
      <c r="M9" s="14" t="s">
        <v>56</v>
      </c>
      <c r="N9" s="15" t="s">
        <v>72</v>
      </c>
      <c r="O9" s="16" t="s">
        <v>97</v>
      </c>
      <c r="P9" s="17" t="s">
        <v>98</v>
      </c>
      <c r="R9" s="69"/>
      <c r="S9" s="20"/>
      <c r="T9" s="69"/>
      <c r="U9" s="20"/>
      <c r="V9" s="69"/>
      <c r="W9" s="20"/>
      <c r="X9" s="80" t="s">
        <v>99</v>
      </c>
      <c r="Y9" s="72" t="s">
        <v>100</v>
      </c>
      <c r="Z9" s="82"/>
      <c r="AB9" s="69" t="s">
        <v>60</v>
      </c>
      <c r="AC9" s="69"/>
      <c r="AD9" s="69" t="s">
        <v>60</v>
      </c>
      <c r="AE9" s="69"/>
      <c r="AF9" s="56">
        <v>1</v>
      </c>
      <c r="AG9" s="205" t="s">
        <v>101</v>
      </c>
      <c r="AH9" s="80" t="s">
        <v>102</v>
      </c>
      <c r="AI9" s="97" t="s">
        <v>591</v>
      </c>
      <c r="AJ9" s="74"/>
      <c r="AL9" s="20"/>
      <c r="AM9" s="20"/>
      <c r="AN9" s="20"/>
      <c r="AO9" s="20"/>
      <c r="AP9" s="20"/>
      <c r="AQ9" s="20"/>
      <c r="AR9" s="20"/>
      <c r="AS9" s="20"/>
      <c r="AT9" s="20"/>
      <c r="AV9" s="20"/>
      <c r="AW9" s="20"/>
      <c r="AX9" s="20"/>
      <c r="AY9" s="20"/>
      <c r="AZ9" s="20"/>
      <c r="BA9" s="20"/>
      <c r="BB9" s="20"/>
      <c r="BC9" s="20"/>
      <c r="BD9" s="20"/>
    </row>
    <row r="10" spans="1:56" ht="158.1" customHeight="1" x14ac:dyDescent="0.35">
      <c r="A10" s="41">
        <v>3</v>
      </c>
      <c r="B10" s="41">
        <v>1</v>
      </c>
      <c r="C10" s="95" t="str">
        <f t="shared" si="0"/>
        <v>JEP-IP-03-01</v>
      </c>
      <c r="D10" s="96" t="s">
        <v>90</v>
      </c>
      <c r="E10" s="44" t="s">
        <v>103</v>
      </c>
      <c r="F10" s="11" t="s">
        <v>104</v>
      </c>
      <c r="G10" s="75" t="s">
        <v>105</v>
      </c>
      <c r="H10" s="80" t="s">
        <v>106</v>
      </c>
      <c r="I10" s="12" t="s">
        <v>107</v>
      </c>
      <c r="J10" s="206" t="s">
        <v>54</v>
      </c>
      <c r="K10" s="39">
        <v>4.5</v>
      </c>
      <c r="L10" s="45">
        <v>4.5</v>
      </c>
      <c r="M10" s="45" t="s">
        <v>56</v>
      </c>
      <c r="N10" s="46" t="s">
        <v>108</v>
      </c>
      <c r="O10" s="47" t="s">
        <v>109</v>
      </c>
      <c r="P10" s="45" t="s">
        <v>110</v>
      </c>
      <c r="R10" s="69"/>
      <c r="S10" s="20"/>
      <c r="T10" s="69"/>
      <c r="U10" s="20"/>
      <c r="V10" s="69"/>
      <c r="W10" s="20"/>
      <c r="X10" s="80" t="s">
        <v>111</v>
      </c>
      <c r="Y10" s="72" t="s">
        <v>112</v>
      </c>
      <c r="Z10" s="82"/>
      <c r="AB10" s="69"/>
      <c r="AC10" s="69"/>
      <c r="AD10" s="69"/>
      <c r="AE10" s="69"/>
      <c r="AF10" s="69"/>
      <c r="AG10" s="133" t="s">
        <v>113</v>
      </c>
      <c r="AH10" s="80" t="s">
        <v>111</v>
      </c>
      <c r="AI10" s="91" t="s">
        <v>575</v>
      </c>
      <c r="AJ10" s="135"/>
      <c r="AL10" s="20"/>
      <c r="AM10" s="20"/>
      <c r="AN10" s="20"/>
      <c r="AO10" s="20"/>
      <c r="AP10" s="20"/>
      <c r="AQ10" s="20"/>
      <c r="AR10" s="20"/>
      <c r="AS10" s="20"/>
      <c r="AT10" s="20"/>
      <c r="AV10" s="20"/>
      <c r="AW10" s="20"/>
      <c r="AX10" s="20"/>
      <c r="AY10" s="20"/>
      <c r="AZ10" s="20"/>
      <c r="BA10" s="20"/>
      <c r="BB10" s="20"/>
      <c r="BC10" s="20"/>
      <c r="BD10" s="20"/>
    </row>
    <row r="11" spans="1:56" ht="155.44999999999999" customHeight="1" x14ac:dyDescent="0.35">
      <c r="A11" s="41">
        <v>3</v>
      </c>
      <c r="B11" s="41">
        <v>2</v>
      </c>
      <c r="C11" s="95" t="str">
        <f t="shared" si="0"/>
        <v>JEP-IP-03-02</v>
      </c>
      <c r="D11" s="96" t="s">
        <v>90</v>
      </c>
      <c r="E11" s="44" t="s">
        <v>103</v>
      </c>
      <c r="F11" s="11" t="s">
        <v>104</v>
      </c>
      <c r="G11" s="106" t="s">
        <v>114</v>
      </c>
      <c r="H11" s="80" t="s">
        <v>115</v>
      </c>
      <c r="I11" s="12" t="s">
        <v>116</v>
      </c>
      <c r="J11" s="206" t="s">
        <v>117</v>
      </c>
      <c r="K11" s="13" t="s">
        <v>118</v>
      </c>
      <c r="L11" s="45" t="s">
        <v>119</v>
      </c>
      <c r="M11" s="45" t="s">
        <v>120</v>
      </c>
      <c r="N11" s="46" t="s">
        <v>121</v>
      </c>
      <c r="O11" s="48" t="s">
        <v>122</v>
      </c>
      <c r="P11" s="45" t="s">
        <v>123</v>
      </c>
      <c r="R11" s="69"/>
      <c r="S11" s="20"/>
      <c r="T11" s="69"/>
      <c r="U11" s="20"/>
      <c r="V11" s="69"/>
      <c r="W11" s="20"/>
      <c r="X11" s="80" t="s">
        <v>111</v>
      </c>
      <c r="Y11" s="72" t="s">
        <v>124</v>
      </c>
      <c r="Z11" s="82"/>
      <c r="AB11" s="69"/>
      <c r="AC11" s="69"/>
      <c r="AD11" s="69"/>
      <c r="AE11" s="69"/>
      <c r="AF11" s="69"/>
      <c r="AG11" s="134" t="s">
        <v>113</v>
      </c>
      <c r="AH11" s="80" t="s">
        <v>111</v>
      </c>
      <c r="AI11" s="91" t="s">
        <v>576</v>
      </c>
      <c r="AJ11" s="135"/>
      <c r="AL11" s="20"/>
      <c r="AM11" s="20"/>
      <c r="AN11" s="20"/>
      <c r="AO11" s="20"/>
      <c r="AP11" s="20"/>
      <c r="AQ11" s="20"/>
      <c r="AR11" s="20"/>
      <c r="AS11" s="20"/>
      <c r="AT11" s="20"/>
      <c r="AV11" s="20"/>
      <c r="AW11" s="20"/>
      <c r="AX11" s="20"/>
      <c r="AY11" s="20"/>
      <c r="AZ11" s="20"/>
      <c r="BA11" s="20"/>
      <c r="BB11" s="20"/>
      <c r="BC11" s="20"/>
      <c r="BD11" s="20"/>
    </row>
    <row r="12" spans="1:56" ht="261.60000000000002" customHeight="1" x14ac:dyDescent="0.35">
      <c r="A12" s="41">
        <v>3</v>
      </c>
      <c r="B12" s="41">
        <v>3</v>
      </c>
      <c r="C12" s="95" t="str">
        <f t="shared" si="0"/>
        <v>JEP-IP-03-03</v>
      </c>
      <c r="D12" s="96" t="s">
        <v>90</v>
      </c>
      <c r="E12" s="44" t="s">
        <v>103</v>
      </c>
      <c r="F12" s="11" t="s">
        <v>104</v>
      </c>
      <c r="G12" s="75" t="s">
        <v>125</v>
      </c>
      <c r="H12" s="97" t="s">
        <v>126</v>
      </c>
      <c r="I12" s="49" t="s">
        <v>127</v>
      </c>
      <c r="J12" s="206" t="s">
        <v>128</v>
      </c>
      <c r="K12" s="13" t="s">
        <v>60</v>
      </c>
      <c r="L12" s="14">
        <v>0.5</v>
      </c>
      <c r="M12" s="45" t="s">
        <v>56</v>
      </c>
      <c r="N12" s="46" t="s">
        <v>129</v>
      </c>
      <c r="O12" s="48" t="s">
        <v>130</v>
      </c>
      <c r="P12" s="45" t="s">
        <v>131</v>
      </c>
      <c r="R12" s="69"/>
      <c r="S12" s="20"/>
      <c r="T12" s="69"/>
      <c r="U12" s="20"/>
      <c r="V12" s="56" t="s">
        <v>60</v>
      </c>
      <c r="W12" s="83" t="s">
        <v>132</v>
      </c>
      <c r="X12" s="83" t="s">
        <v>133</v>
      </c>
      <c r="Y12" s="80" t="s">
        <v>134</v>
      </c>
      <c r="Z12" s="82"/>
      <c r="AB12" s="69"/>
      <c r="AC12" s="69"/>
      <c r="AD12" s="69"/>
      <c r="AE12" s="69"/>
      <c r="AF12" s="69" t="s">
        <v>60</v>
      </c>
      <c r="AG12" s="134" t="s">
        <v>135</v>
      </c>
      <c r="AH12" s="80" t="s">
        <v>136</v>
      </c>
      <c r="AI12" s="91" t="s">
        <v>592</v>
      </c>
      <c r="AJ12" s="135"/>
      <c r="AL12" s="20"/>
      <c r="AM12" s="20"/>
      <c r="AN12" s="20"/>
      <c r="AO12" s="20"/>
      <c r="AP12" s="20"/>
      <c r="AQ12" s="20"/>
      <c r="AR12" s="20"/>
      <c r="AS12" s="20"/>
      <c r="AT12" s="20"/>
      <c r="AV12" s="20"/>
      <c r="AW12" s="20"/>
      <c r="AX12" s="20"/>
      <c r="AY12" s="20"/>
      <c r="AZ12" s="20"/>
      <c r="BA12" s="20"/>
      <c r="BB12" s="20"/>
      <c r="BC12" s="20"/>
      <c r="BD12" s="20"/>
    </row>
    <row r="13" spans="1:56" ht="409.6" customHeight="1" x14ac:dyDescent="0.35">
      <c r="A13" s="41">
        <v>4</v>
      </c>
      <c r="B13" s="41">
        <v>1</v>
      </c>
      <c r="C13" s="95" t="str">
        <f t="shared" si="0"/>
        <v>JEP-IP-04-01</v>
      </c>
      <c r="D13" s="96" t="s">
        <v>137</v>
      </c>
      <c r="E13" s="44" t="s">
        <v>138</v>
      </c>
      <c r="F13" s="11" t="s">
        <v>139</v>
      </c>
      <c r="G13" s="106" t="s">
        <v>140</v>
      </c>
      <c r="H13" s="80" t="s">
        <v>141</v>
      </c>
      <c r="I13" s="12" t="s">
        <v>142</v>
      </c>
      <c r="J13" s="206" t="s">
        <v>128</v>
      </c>
      <c r="K13" s="13"/>
      <c r="L13" s="14">
        <v>0.85</v>
      </c>
      <c r="M13" s="14" t="s">
        <v>56</v>
      </c>
      <c r="N13" s="15" t="s">
        <v>143</v>
      </c>
      <c r="O13" s="16" t="s">
        <v>144</v>
      </c>
      <c r="P13" s="17" t="s">
        <v>98</v>
      </c>
      <c r="R13" s="41"/>
      <c r="S13" s="36"/>
      <c r="T13" s="69"/>
      <c r="U13" s="20"/>
      <c r="V13" s="69" t="s">
        <v>60</v>
      </c>
      <c r="W13" s="84" t="s">
        <v>145</v>
      </c>
      <c r="X13" s="80" t="s">
        <v>146</v>
      </c>
      <c r="Y13" s="80" t="s">
        <v>147</v>
      </c>
      <c r="Z13" s="82"/>
      <c r="AB13" s="41"/>
      <c r="AC13" s="41"/>
      <c r="AD13" s="69"/>
      <c r="AE13" s="69"/>
      <c r="AF13" s="56">
        <v>1</v>
      </c>
      <c r="AG13" s="126" t="s">
        <v>148</v>
      </c>
      <c r="AH13" s="80" t="s">
        <v>149</v>
      </c>
      <c r="AI13" s="91" t="s">
        <v>600</v>
      </c>
      <c r="AJ13" s="74"/>
      <c r="AL13" s="36"/>
      <c r="AM13" s="36"/>
      <c r="AN13" s="20"/>
      <c r="AO13" s="20"/>
      <c r="AP13" s="20"/>
      <c r="AQ13" s="20"/>
      <c r="AR13" s="20"/>
      <c r="AS13" s="20"/>
      <c r="AT13" s="20"/>
      <c r="AV13" s="36"/>
      <c r="AW13" s="36"/>
      <c r="AX13" s="20"/>
      <c r="AY13" s="20"/>
      <c r="AZ13" s="20"/>
      <c r="BA13" s="20"/>
      <c r="BB13" s="20"/>
      <c r="BC13" s="20"/>
      <c r="BD13" s="20"/>
    </row>
    <row r="14" spans="1:56" ht="287.45" customHeight="1" x14ac:dyDescent="0.35">
      <c r="A14" s="41">
        <v>5</v>
      </c>
      <c r="B14" s="41">
        <v>1</v>
      </c>
      <c r="C14" s="95" t="str">
        <f t="shared" si="0"/>
        <v>JEP-IP-05-01</v>
      </c>
      <c r="D14" s="96" t="s">
        <v>150</v>
      </c>
      <c r="E14" s="44" t="s">
        <v>151</v>
      </c>
      <c r="F14" s="11" t="s">
        <v>139</v>
      </c>
      <c r="G14" s="106" t="s">
        <v>152</v>
      </c>
      <c r="H14" s="80" t="s">
        <v>153</v>
      </c>
      <c r="I14" s="12" t="s">
        <v>154</v>
      </c>
      <c r="J14" s="206" t="s">
        <v>96</v>
      </c>
      <c r="K14" s="13" t="s">
        <v>60</v>
      </c>
      <c r="L14" s="50">
        <v>330000</v>
      </c>
      <c r="M14" s="50" t="s">
        <v>56</v>
      </c>
      <c r="N14" s="51" t="s">
        <v>155</v>
      </c>
      <c r="O14" s="52" t="s">
        <v>156</v>
      </c>
      <c r="P14" s="53" t="s">
        <v>157</v>
      </c>
      <c r="R14" s="41"/>
      <c r="S14" s="36"/>
      <c r="T14" s="69"/>
      <c r="U14" s="20"/>
      <c r="V14" s="69"/>
      <c r="W14" s="21" t="s">
        <v>158</v>
      </c>
      <c r="X14" s="80" t="s">
        <v>159</v>
      </c>
      <c r="Y14" s="72" t="s">
        <v>160</v>
      </c>
      <c r="Z14" s="82"/>
      <c r="AB14" s="116"/>
      <c r="AC14" s="127"/>
      <c r="AD14" s="109"/>
      <c r="AE14" s="109"/>
      <c r="AF14" s="116">
        <v>321360</v>
      </c>
      <c r="AG14" s="127" t="s">
        <v>161</v>
      </c>
      <c r="AH14" s="111" t="s">
        <v>162</v>
      </c>
      <c r="AI14" s="91" t="s">
        <v>599</v>
      </c>
      <c r="AJ14" s="74"/>
      <c r="AL14" s="36"/>
      <c r="AM14" s="36"/>
      <c r="AN14" s="20"/>
      <c r="AO14" s="20"/>
      <c r="AP14" s="20"/>
      <c r="AQ14" s="20"/>
      <c r="AR14" s="20"/>
      <c r="AS14" s="20"/>
      <c r="AT14" s="20"/>
      <c r="AV14" s="36"/>
      <c r="AW14" s="36"/>
      <c r="AX14" s="20"/>
      <c r="AY14" s="20"/>
      <c r="AZ14" s="20"/>
      <c r="BA14" s="20"/>
      <c r="BB14" s="20"/>
      <c r="BC14" s="20"/>
      <c r="BD14" s="20"/>
    </row>
    <row r="15" spans="1:56" ht="232.9" customHeight="1" x14ac:dyDescent="0.35">
      <c r="A15" s="41">
        <v>5</v>
      </c>
      <c r="B15" s="41">
        <v>2</v>
      </c>
      <c r="C15" s="95" t="str">
        <f t="shared" si="0"/>
        <v>JEP-IP-05-02</v>
      </c>
      <c r="D15" s="96" t="s">
        <v>150</v>
      </c>
      <c r="E15" s="44" t="s">
        <v>151</v>
      </c>
      <c r="F15" s="11" t="s">
        <v>139</v>
      </c>
      <c r="G15" s="106" t="s">
        <v>163</v>
      </c>
      <c r="H15" s="80" t="s">
        <v>164</v>
      </c>
      <c r="I15" s="12" t="s">
        <v>165</v>
      </c>
      <c r="J15" s="206" t="s">
        <v>96</v>
      </c>
      <c r="K15" s="13" t="s">
        <v>60</v>
      </c>
      <c r="L15" s="50">
        <v>287036</v>
      </c>
      <c r="M15" s="50" t="s">
        <v>56</v>
      </c>
      <c r="N15" s="51" t="s">
        <v>166</v>
      </c>
      <c r="O15" s="52" t="s">
        <v>167</v>
      </c>
      <c r="P15" s="53" t="s">
        <v>168</v>
      </c>
      <c r="R15" s="41"/>
      <c r="S15" s="36"/>
      <c r="T15" s="69"/>
      <c r="U15" s="20"/>
      <c r="V15" s="69"/>
      <c r="W15" s="21" t="s">
        <v>158</v>
      </c>
      <c r="X15" s="80" t="s">
        <v>159</v>
      </c>
      <c r="Y15" s="72" t="s">
        <v>169</v>
      </c>
      <c r="Z15" s="82"/>
      <c r="AB15" s="116"/>
      <c r="AC15" s="127"/>
      <c r="AD15" s="109"/>
      <c r="AE15" s="109"/>
      <c r="AF15" s="116">
        <v>162516</v>
      </c>
      <c r="AG15" s="127" t="s">
        <v>170</v>
      </c>
      <c r="AH15" s="111" t="s">
        <v>171</v>
      </c>
      <c r="AI15" s="91" t="s">
        <v>598</v>
      </c>
      <c r="AJ15" s="74"/>
      <c r="AL15" s="36"/>
      <c r="AM15" s="36"/>
      <c r="AN15" s="20"/>
      <c r="AO15" s="20"/>
      <c r="AP15" s="20"/>
      <c r="AQ15" s="20"/>
      <c r="AR15" s="20"/>
      <c r="AS15" s="20"/>
      <c r="AT15" s="20"/>
      <c r="AV15" s="36"/>
      <c r="AW15" s="36"/>
      <c r="AX15" s="20"/>
      <c r="AY15" s="20"/>
      <c r="AZ15" s="20"/>
      <c r="BA15" s="20"/>
      <c r="BB15" s="20"/>
      <c r="BC15" s="20"/>
      <c r="BD15" s="20"/>
    </row>
    <row r="16" spans="1:56" ht="315.60000000000002" customHeight="1" x14ac:dyDescent="0.35">
      <c r="A16" s="41">
        <v>6</v>
      </c>
      <c r="B16" s="41">
        <v>1</v>
      </c>
      <c r="C16" s="95" t="str">
        <f t="shared" si="0"/>
        <v>JEP-IP-06-01</v>
      </c>
      <c r="D16" s="96" t="s">
        <v>172</v>
      </c>
      <c r="E16" s="44" t="s">
        <v>173</v>
      </c>
      <c r="F16" s="11" t="s">
        <v>50</v>
      </c>
      <c r="G16" s="106" t="s">
        <v>174</v>
      </c>
      <c r="H16" s="80" t="s">
        <v>175</v>
      </c>
      <c r="I16" s="12" t="s">
        <v>176</v>
      </c>
      <c r="J16" s="206" t="s">
        <v>177</v>
      </c>
      <c r="K16" s="13">
        <v>1</v>
      </c>
      <c r="L16" s="33">
        <v>0.95</v>
      </c>
      <c r="M16" s="33" t="s">
        <v>56</v>
      </c>
      <c r="N16" s="54" t="s">
        <v>178</v>
      </c>
      <c r="O16" s="55" t="s">
        <v>179</v>
      </c>
      <c r="P16" s="17" t="s">
        <v>180</v>
      </c>
      <c r="R16" s="69"/>
      <c r="S16" s="21"/>
      <c r="T16" s="69"/>
      <c r="U16" s="21"/>
      <c r="V16" s="56">
        <v>1</v>
      </c>
      <c r="W16" s="57" t="s">
        <v>181</v>
      </c>
      <c r="X16" s="80" t="s">
        <v>182</v>
      </c>
      <c r="Y16" s="75" t="s">
        <v>183</v>
      </c>
      <c r="Z16" s="74" t="s">
        <v>184</v>
      </c>
      <c r="AB16" s="128"/>
      <c r="AC16" s="128"/>
      <c r="AD16" s="128"/>
      <c r="AE16" s="128"/>
      <c r="AF16" s="118">
        <v>1</v>
      </c>
      <c r="AG16" s="129" t="s">
        <v>185</v>
      </c>
      <c r="AH16" s="136" t="s">
        <v>186</v>
      </c>
      <c r="AI16" s="91" t="s">
        <v>597</v>
      </c>
      <c r="AJ16" s="74"/>
      <c r="AL16" s="20"/>
      <c r="AM16" s="20"/>
      <c r="AN16" s="20"/>
      <c r="AO16" s="20"/>
      <c r="AP16" s="20"/>
      <c r="AQ16" s="20"/>
      <c r="AR16" s="20"/>
      <c r="AS16" s="20"/>
      <c r="AT16" s="20"/>
      <c r="AV16" s="20"/>
      <c r="AW16" s="20"/>
      <c r="AX16" s="20"/>
      <c r="AY16" s="20"/>
      <c r="AZ16" s="20"/>
      <c r="BA16" s="20"/>
      <c r="BB16" s="20"/>
      <c r="BC16" s="20"/>
      <c r="BD16" s="20"/>
    </row>
    <row r="17" spans="1:56" ht="289.89999999999998" customHeight="1" x14ac:dyDescent="0.35">
      <c r="A17" s="41">
        <v>7</v>
      </c>
      <c r="B17" s="41">
        <v>1</v>
      </c>
      <c r="C17" s="95" t="str">
        <f t="shared" si="0"/>
        <v>JEP-IP-07-01</v>
      </c>
      <c r="D17" s="96" t="s">
        <v>187</v>
      </c>
      <c r="E17" s="44" t="s">
        <v>188</v>
      </c>
      <c r="F17" s="11" t="s">
        <v>92</v>
      </c>
      <c r="G17" s="106" t="s">
        <v>189</v>
      </c>
      <c r="H17" s="80" t="s">
        <v>190</v>
      </c>
      <c r="I17" s="12" t="s">
        <v>191</v>
      </c>
      <c r="J17" s="206" t="s">
        <v>192</v>
      </c>
      <c r="K17" s="13">
        <v>0.8</v>
      </c>
      <c r="L17" s="33">
        <v>0.2</v>
      </c>
      <c r="M17" s="33" t="s">
        <v>193</v>
      </c>
      <c r="N17" s="15" t="s">
        <v>194</v>
      </c>
      <c r="O17" s="16" t="s">
        <v>195</v>
      </c>
      <c r="P17" s="17" t="s">
        <v>196</v>
      </c>
      <c r="R17" s="56">
        <v>0</v>
      </c>
      <c r="S17" s="80" t="s">
        <v>197</v>
      </c>
      <c r="T17" s="56" t="s">
        <v>198</v>
      </c>
      <c r="U17" s="80" t="s">
        <v>199</v>
      </c>
      <c r="V17" s="56">
        <v>0.4</v>
      </c>
      <c r="W17" s="80" t="s">
        <v>200</v>
      </c>
      <c r="X17" s="80" t="s">
        <v>201</v>
      </c>
      <c r="Y17" s="80" t="s">
        <v>202</v>
      </c>
      <c r="Z17" s="76"/>
      <c r="AB17" s="56">
        <v>0</v>
      </c>
      <c r="AC17" s="126" t="s">
        <v>203</v>
      </c>
      <c r="AD17" s="56">
        <v>0.08</v>
      </c>
      <c r="AE17" s="126" t="s">
        <v>204</v>
      </c>
      <c r="AF17" s="56">
        <v>0</v>
      </c>
      <c r="AG17" s="126" t="s">
        <v>205</v>
      </c>
      <c r="AH17" s="80" t="s">
        <v>206</v>
      </c>
      <c r="AI17" s="91" t="s">
        <v>596</v>
      </c>
      <c r="AJ17" s="74"/>
      <c r="AL17" s="20"/>
      <c r="AM17" s="20"/>
      <c r="AN17" s="20"/>
      <c r="AO17" s="20"/>
      <c r="AP17" s="20"/>
      <c r="AQ17" s="20"/>
      <c r="AR17" s="20"/>
      <c r="AS17" s="20"/>
      <c r="AT17" s="20"/>
      <c r="AV17" s="20"/>
      <c r="AW17" s="20"/>
      <c r="AX17" s="20"/>
      <c r="AY17" s="20"/>
      <c r="AZ17" s="20"/>
      <c r="BA17" s="20"/>
      <c r="BB17" s="20"/>
      <c r="BC17" s="20"/>
      <c r="BD17" s="20"/>
    </row>
    <row r="18" spans="1:56" ht="330.6" customHeight="1" x14ac:dyDescent="0.35">
      <c r="A18" s="41">
        <v>7</v>
      </c>
      <c r="B18" s="41">
        <v>2</v>
      </c>
      <c r="C18" s="95" t="str">
        <f t="shared" si="0"/>
        <v>JEP-IP-07-02</v>
      </c>
      <c r="D18" s="96" t="s">
        <v>187</v>
      </c>
      <c r="E18" s="44" t="s">
        <v>188</v>
      </c>
      <c r="F18" s="11" t="s">
        <v>92</v>
      </c>
      <c r="G18" s="106" t="s">
        <v>207</v>
      </c>
      <c r="H18" s="80" t="s">
        <v>208</v>
      </c>
      <c r="I18" s="12" t="s">
        <v>209</v>
      </c>
      <c r="J18" s="206" t="s">
        <v>192</v>
      </c>
      <c r="K18" s="13">
        <v>0.95</v>
      </c>
      <c r="L18" s="33">
        <v>0.95</v>
      </c>
      <c r="M18" s="33" t="s">
        <v>56</v>
      </c>
      <c r="N18" s="15" t="s">
        <v>210</v>
      </c>
      <c r="O18" s="16" t="s">
        <v>211</v>
      </c>
      <c r="P18" s="17" t="s">
        <v>180</v>
      </c>
      <c r="R18" s="56">
        <v>1</v>
      </c>
      <c r="S18" s="85" t="s">
        <v>212</v>
      </c>
      <c r="T18" s="56">
        <v>1</v>
      </c>
      <c r="U18" s="80" t="s">
        <v>213</v>
      </c>
      <c r="V18" s="56">
        <v>1</v>
      </c>
      <c r="W18" s="80" t="s">
        <v>214</v>
      </c>
      <c r="X18" s="80" t="s">
        <v>215</v>
      </c>
      <c r="Y18" s="80" t="s">
        <v>216</v>
      </c>
      <c r="Z18" s="74"/>
      <c r="AB18" s="56">
        <v>1</v>
      </c>
      <c r="AC18" s="126" t="s">
        <v>217</v>
      </c>
      <c r="AD18" s="56">
        <v>1</v>
      </c>
      <c r="AE18" s="126" t="s">
        <v>218</v>
      </c>
      <c r="AF18" s="56">
        <v>1</v>
      </c>
      <c r="AG18" s="126" t="s">
        <v>219</v>
      </c>
      <c r="AH18" s="80" t="s">
        <v>220</v>
      </c>
      <c r="AI18" s="91" t="s">
        <v>595</v>
      </c>
      <c r="AJ18" s="74"/>
      <c r="AL18" s="20"/>
      <c r="AM18" s="20"/>
      <c r="AN18" s="20"/>
      <c r="AO18" s="20"/>
      <c r="AP18" s="20"/>
      <c r="AQ18" s="20"/>
      <c r="AR18" s="20"/>
      <c r="AS18" s="20"/>
      <c r="AT18" s="20"/>
      <c r="AV18" s="20"/>
      <c r="AW18" s="20"/>
      <c r="AX18" s="20"/>
      <c r="AY18" s="20"/>
      <c r="AZ18" s="20"/>
      <c r="BA18" s="20"/>
      <c r="BB18" s="20"/>
      <c r="BC18" s="20"/>
      <c r="BD18" s="20"/>
    </row>
    <row r="19" spans="1:56" ht="393" customHeight="1" x14ac:dyDescent="0.35">
      <c r="A19" s="41">
        <v>7</v>
      </c>
      <c r="B19" s="41">
        <v>3</v>
      </c>
      <c r="C19" s="95" t="str">
        <f t="shared" si="0"/>
        <v>JEP-IP-07-03</v>
      </c>
      <c r="D19" s="96" t="s">
        <v>187</v>
      </c>
      <c r="E19" s="44" t="s">
        <v>188</v>
      </c>
      <c r="F19" s="11" t="s">
        <v>92</v>
      </c>
      <c r="G19" s="106" t="s">
        <v>221</v>
      </c>
      <c r="H19" s="80" t="s">
        <v>222</v>
      </c>
      <c r="I19" s="12" t="s">
        <v>223</v>
      </c>
      <c r="J19" s="206" t="s">
        <v>192</v>
      </c>
      <c r="K19" s="13">
        <v>0.49</v>
      </c>
      <c r="L19" s="33">
        <v>0.05</v>
      </c>
      <c r="M19" s="33" t="s">
        <v>193</v>
      </c>
      <c r="N19" s="58" t="s">
        <v>224</v>
      </c>
      <c r="O19" s="16" t="s">
        <v>225</v>
      </c>
      <c r="P19" s="17" t="s">
        <v>226</v>
      </c>
      <c r="R19" s="56">
        <v>0</v>
      </c>
      <c r="S19" s="85" t="s">
        <v>227</v>
      </c>
      <c r="T19" s="56">
        <v>0.25929999999999997</v>
      </c>
      <c r="U19" s="85" t="s">
        <v>228</v>
      </c>
      <c r="V19" s="56">
        <v>0.05</v>
      </c>
      <c r="W19" s="85" t="s">
        <v>229</v>
      </c>
      <c r="X19" s="80" t="s">
        <v>230</v>
      </c>
      <c r="Y19" s="80" t="s">
        <v>231</v>
      </c>
      <c r="Z19" s="76"/>
      <c r="AB19" s="56">
        <v>0.05</v>
      </c>
      <c r="AC19" s="126" t="s">
        <v>232</v>
      </c>
      <c r="AD19" s="56">
        <v>0.18</v>
      </c>
      <c r="AE19" s="126" t="s">
        <v>233</v>
      </c>
      <c r="AF19" s="56">
        <v>0.19</v>
      </c>
      <c r="AG19" s="126" t="s">
        <v>234</v>
      </c>
      <c r="AH19" s="80" t="s">
        <v>235</v>
      </c>
      <c r="AI19" s="91" t="s">
        <v>594</v>
      </c>
      <c r="AJ19" s="76"/>
      <c r="AL19" s="20"/>
      <c r="AM19" s="20"/>
      <c r="AN19" s="20"/>
      <c r="AO19" s="20"/>
      <c r="AP19" s="20"/>
      <c r="AQ19" s="20"/>
      <c r="AR19" s="20"/>
      <c r="AS19" s="20"/>
      <c r="AT19" s="20"/>
      <c r="AV19" s="20"/>
      <c r="AW19" s="20"/>
      <c r="AX19" s="20"/>
      <c r="AY19" s="20"/>
      <c r="AZ19" s="20"/>
      <c r="BA19" s="20"/>
      <c r="BB19" s="20"/>
      <c r="BC19" s="20"/>
      <c r="BD19" s="20"/>
    </row>
    <row r="20" spans="1:56" ht="394.5" customHeight="1" x14ac:dyDescent="0.35">
      <c r="A20" s="41">
        <v>7</v>
      </c>
      <c r="B20" s="41">
        <v>4</v>
      </c>
      <c r="C20" s="95" t="str">
        <f t="shared" si="0"/>
        <v>JEP-IP-07-04</v>
      </c>
      <c r="D20" s="96" t="s">
        <v>187</v>
      </c>
      <c r="E20" s="44" t="s">
        <v>188</v>
      </c>
      <c r="F20" s="11" t="s">
        <v>92</v>
      </c>
      <c r="G20" s="106" t="s">
        <v>236</v>
      </c>
      <c r="H20" s="80" t="s">
        <v>237</v>
      </c>
      <c r="I20" s="12" t="s">
        <v>238</v>
      </c>
      <c r="J20" s="206" t="s">
        <v>177</v>
      </c>
      <c r="K20" s="13"/>
      <c r="L20" s="71">
        <v>4.4999999999999998E-2</v>
      </c>
      <c r="M20" s="33" t="s">
        <v>56</v>
      </c>
      <c r="N20" s="66" t="s">
        <v>239</v>
      </c>
      <c r="O20" s="67" t="s">
        <v>240</v>
      </c>
      <c r="P20" s="68" t="s">
        <v>241</v>
      </c>
      <c r="R20" s="69"/>
      <c r="S20" s="20"/>
      <c r="T20" s="69"/>
      <c r="U20" s="20"/>
      <c r="V20" s="69" t="s">
        <v>60</v>
      </c>
      <c r="W20" s="80" t="s">
        <v>242</v>
      </c>
      <c r="X20" s="86" t="s">
        <v>243</v>
      </c>
      <c r="Y20" s="80" t="s">
        <v>244</v>
      </c>
      <c r="Z20" s="82"/>
      <c r="AB20" s="69"/>
      <c r="AC20" s="69"/>
      <c r="AD20" s="69"/>
      <c r="AE20" s="69"/>
      <c r="AF20" s="112">
        <v>4.8000000000000001E-2</v>
      </c>
      <c r="AG20" s="126" t="s">
        <v>245</v>
      </c>
      <c r="AH20" s="80" t="s">
        <v>246</v>
      </c>
      <c r="AI20" s="91" t="s">
        <v>593</v>
      </c>
      <c r="AJ20" s="74"/>
      <c r="AL20" s="20"/>
      <c r="AM20" s="20"/>
      <c r="AN20" s="20"/>
      <c r="AO20" s="20"/>
      <c r="AP20" s="20"/>
      <c r="AQ20" s="20"/>
      <c r="AR20" s="20"/>
      <c r="AS20" s="20"/>
      <c r="AT20" s="20"/>
      <c r="AV20" s="20"/>
      <c r="AW20" s="20"/>
      <c r="AX20" s="20"/>
      <c r="AY20" s="20"/>
      <c r="AZ20" s="20"/>
      <c r="BA20" s="20"/>
      <c r="BB20" s="20"/>
      <c r="BC20" s="20"/>
      <c r="BD20" s="20"/>
    </row>
    <row r="21" spans="1:56" ht="311.45" customHeight="1" x14ac:dyDescent="0.35">
      <c r="A21" s="41">
        <v>8</v>
      </c>
      <c r="B21" s="41">
        <v>1</v>
      </c>
      <c r="C21" s="95" t="str">
        <f t="shared" si="0"/>
        <v>JEP-IP-08-01</v>
      </c>
      <c r="D21" s="96" t="s">
        <v>247</v>
      </c>
      <c r="E21" s="44" t="s">
        <v>248</v>
      </c>
      <c r="F21" s="11" t="s">
        <v>92</v>
      </c>
      <c r="G21" s="106" t="s">
        <v>249</v>
      </c>
      <c r="H21" s="80" t="s">
        <v>250</v>
      </c>
      <c r="I21" s="12" t="s">
        <v>251</v>
      </c>
      <c r="J21" s="206" t="s">
        <v>128</v>
      </c>
      <c r="K21" s="13">
        <v>0.81</v>
      </c>
      <c r="L21" s="14">
        <v>0.85</v>
      </c>
      <c r="M21" s="14" t="s">
        <v>56</v>
      </c>
      <c r="N21" s="15" t="s">
        <v>72</v>
      </c>
      <c r="O21" s="16" t="s">
        <v>252</v>
      </c>
      <c r="P21" s="17" t="s">
        <v>253</v>
      </c>
      <c r="R21" s="69" t="s">
        <v>60</v>
      </c>
      <c r="S21" s="80" t="s">
        <v>254</v>
      </c>
      <c r="T21" s="69" t="s">
        <v>60</v>
      </c>
      <c r="U21" s="80" t="s">
        <v>254</v>
      </c>
      <c r="V21" s="69" t="s">
        <v>60</v>
      </c>
      <c r="W21" s="80" t="s">
        <v>254</v>
      </c>
      <c r="X21" s="80" t="s">
        <v>255</v>
      </c>
      <c r="Y21" s="80" t="s">
        <v>256</v>
      </c>
      <c r="Z21" s="87"/>
      <c r="AB21" s="109" t="s">
        <v>67</v>
      </c>
      <c r="AC21" s="109" t="s">
        <v>257</v>
      </c>
      <c r="AD21" s="109" t="s">
        <v>67</v>
      </c>
      <c r="AE21" s="109" t="s">
        <v>257</v>
      </c>
      <c r="AF21" s="113">
        <v>1</v>
      </c>
      <c r="AG21" s="130" t="s">
        <v>258</v>
      </c>
      <c r="AH21" s="111" t="s">
        <v>259</v>
      </c>
      <c r="AI21" s="106" t="s">
        <v>588</v>
      </c>
      <c r="AJ21" s="74"/>
      <c r="AL21" s="20"/>
      <c r="AM21" s="20"/>
      <c r="AN21" s="20"/>
      <c r="AO21" s="20"/>
      <c r="AP21" s="20"/>
      <c r="AQ21" s="20"/>
      <c r="AR21" s="20"/>
      <c r="AS21" s="20"/>
      <c r="AT21" s="20"/>
      <c r="AV21" s="20"/>
      <c r="AW21" s="20"/>
      <c r="AX21" s="20"/>
      <c r="AY21" s="20"/>
      <c r="AZ21" s="20"/>
      <c r="BA21" s="20"/>
      <c r="BB21" s="20"/>
      <c r="BC21" s="20"/>
      <c r="BD21" s="141"/>
    </row>
    <row r="22" spans="1:56" ht="409.6" customHeight="1" x14ac:dyDescent="0.35">
      <c r="A22" s="41">
        <v>8</v>
      </c>
      <c r="B22" s="41">
        <v>2</v>
      </c>
      <c r="C22" s="95" t="str">
        <f t="shared" si="0"/>
        <v>JEP-IP-08-02</v>
      </c>
      <c r="D22" s="96" t="s">
        <v>247</v>
      </c>
      <c r="E22" s="44" t="s">
        <v>248</v>
      </c>
      <c r="F22" s="11" t="s">
        <v>92</v>
      </c>
      <c r="G22" s="106" t="s">
        <v>260</v>
      </c>
      <c r="H22" s="80" t="s">
        <v>261</v>
      </c>
      <c r="I22" s="12" t="s">
        <v>262</v>
      </c>
      <c r="J22" s="206" t="s">
        <v>96</v>
      </c>
      <c r="K22" s="13" t="s">
        <v>263</v>
      </c>
      <c r="L22" s="14">
        <v>0.8</v>
      </c>
      <c r="M22" s="14" t="s">
        <v>264</v>
      </c>
      <c r="N22" s="15" t="s">
        <v>72</v>
      </c>
      <c r="O22" s="16" t="s">
        <v>73</v>
      </c>
      <c r="P22" s="17" t="s">
        <v>74</v>
      </c>
      <c r="R22" s="88" t="s">
        <v>265</v>
      </c>
      <c r="S22" s="80" t="s">
        <v>266</v>
      </c>
      <c r="T22" s="18" t="s">
        <v>265</v>
      </c>
      <c r="U22" s="80" t="s">
        <v>267</v>
      </c>
      <c r="V22" s="18">
        <v>0.94</v>
      </c>
      <c r="W22" s="80" t="s">
        <v>268</v>
      </c>
      <c r="X22" s="80" t="s">
        <v>269</v>
      </c>
      <c r="Y22" s="72" t="s">
        <v>270</v>
      </c>
      <c r="Z22" s="74"/>
      <c r="AB22" s="109" t="s">
        <v>67</v>
      </c>
      <c r="AC22" s="109" t="s">
        <v>257</v>
      </c>
      <c r="AD22" s="109" t="s">
        <v>67</v>
      </c>
      <c r="AE22" s="109" t="s">
        <v>257</v>
      </c>
      <c r="AF22" s="110">
        <v>0.98</v>
      </c>
      <c r="AG22" s="117" t="s">
        <v>271</v>
      </c>
      <c r="AH22" s="111" t="s">
        <v>272</v>
      </c>
      <c r="AI22" s="106" t="s">
        <v>577</v>
      </c>
      <c r="AJ22" s="74"/>
      <c r="AL22" s="20"/>
      <c r="AM22" s="20"/>
      <c r="AN22" s="20"/>
      <c r="AO22" s="20"/>
      <c r="AP22" s="20"/>
      <c r="AQ22" s="20"/>
      <c r="AR22" s="20"/>
      <c r="AS22" s="20"/>
      <c r="AT22" s="20"/>
      <c r="AV22" s="20"/>
      <c r="AW22" s="20"/>
      <c r="AX22" s="20"/>
      <c r="AY22" s="20"/>
      <c r="AZ22" s="20"/>
      <c r="BA22" s="20"/>
      <c r="BB22" s="20"/>
      <c r="BC22" s="20"/>
      <c r="BD22" s="20"/>
    </row>
    <row r="23" spans="1:56" ht="287.45" customHeight="1" x14ac:dyDescent="0.35">
      <c r="A23" s="41">
        <v>8</v>
      </c>
      <c r="B23" s="41">
        <v>3</v>
      </c>
      <c r="C23" s="95" t="str">
        <f t="shared" si="0"/>
        <v>JEP-IP-08-03</v>
      </c>
      <c r="D23" s="96" t="s">
        <v>247</v>
      </c>
      <c r="E23" s="44" t="s">
        <v>248</v>
      </c>
      <c r="F23" s="11" t="s">
        <v>92</v>
      </c>
      <c r="G23" s="106" t="s">
        <v>273</v>
      </c>
      <c r="H23" s="80" t="s">
        <v>274</v>
      </c>
      <c r="I23" s="12" t="s">
        <v>275</v>
      </c>
      <c r="J23" s="206" t="s">
        <v>128</v>
      </c>
      <c r="K23" s="13" t="s">
        <v>263</v>
      </c>
      <c r="L23" s="14">
        <v>0.9</v>
      </c>
      <c r="M23" s="14" t="s">
        <v>56</v>
      </c>
      <c r="N23" s="15" t="s">
        <v>72</v>
      </c>
      <c r="O23" s="16" t="s">
        <v>97</v>
      </c>
      <c r="P23" s="17" t="s">
        <v>98</v>
      </c>
      <c r="R23" s="22" t="s">
        <v>265</v>
      </c>
      <c r="S23" s="80" t="s">
        <v>276</v>
      </c>
      <c r="T23" s="22" t="s">
        <v>265</v>
      </c>
      <c r="U23" s="80" t="s">
        <v>276</v>
      </c>
      <c r="V23" s="22">
        <v>0.996</v>
      </c>
      <c r="W23" s="80" t="s">
        <v>276</v>
      </c>
      <c r="X23" s="80" t="s">
        <v>277</v>
      </c>
      <c r="Y23" s="80" t="s">
        <v>278</v>
      </c>
      <c r="Z23" s="74"/>
      <c r="AB23" s="109" t="s">
        <v>67</v>
      </c>
      <c r="AC23" s="109" t="s">
        <v>279</v>
      </c>
      <c r="AD23" s="109" t="s">
        <v>67</v>
      </c>
      <c r="AE23" s="109" t="s">
        <v>279</v>
      </c>
      <c r="AF23" s="110">
        <v>0.91</v>
      </c>
      <c r="AG23" s="117" t="s">
        <v>280</v>
      </c>
      <c r="AH23" s="80" t="s">
        <v>281</v>
      </c>
      <c r="AI23" s="106" t="s">
        <v>587</v>
      </c>
      <c r="AJ23" s="74"/>
      <c r="AL23" s="20"/>
      <c r="AM23" s="20"/>
      <c r="AN23" s="20"/>
      <c r="AO23" s="20"/>
      <c r="AP23" s="20"/>
      <c r="AQ23" s="20"/>
      <c r="AR23" s="20"/>
      <c r="AS23" s="20"/>
      <c r="AT23" s="20"/>
      <c r="AV23" s="20"/>
      <c r="AW23" s="20"/>
      <c r="AX23" s="20"/>
      <c r="AY23" s="20"/>
      <c r="AZ23" s="20"/>
      <c r="BA23" s="20"/>
      <c r="BB23" s="20"/>
      <c r="BC23" s="20"/>
      <c r="BD23" s="20"/>
    </row>
    <row r="24" spans="1:56" ht="328.9" customHeight="1" x14ac:dyDescent="0.35">
      <c r="A24" s="41">
        <v>9</v>
      </c>
      <c r="B24" s="41">
        <v>1</v>
      </c>
      <c r="C24" s="95" t="str">
        <f t="shared" si="0"/>
        <v>JEP-IP-09-01</v>
      </c>
      <c r="D24" s="96" t="s">
        <v>282</v>
      </c>
      <c r="E24" s="44" t="s">
        <v>283</v>
      </c>
      <c r="F24" s="11" t="s">
        <v>50</v>
      </c>
      <c r="G24" s="106" t="s">
        <v>284</v>
      </c>
      <c r="H24" s="80" t="s">
        <v>285</v>
      </c>
      <c r="I24" s="12" t="s">
        <v>286</v>
      </c>
      <c r="J24" s="206" t="s">
        <v>192</v>
      </c>
      <c r="K24" s="13" t="s">
        <v>60</v>
      </c>
      <c r="L24" s="33">
        <v>0.85</v>
      </c>
      <c r="M24" s="33" t="s">
        <v>56</v>
      </c>
      <c r="N24" s="59" t="s">
        <v>287</v>
      </c>
      <c r="O24" s="60" t="s">
        <v>288</v>
      </c>
      <c r="P24" s="33" t="s">
        <v>253</v>
      </c>
      <c r="R24" s="56">
        <v>0.6</v>
      </c>
      <c r="S24" s="21" t="s">
        <v>289</v>
      </c>
      <c r="T24" s="56">
        <v>0.85</v>
      </c>
      <c r="U24" s="21" t="s">
        <v>290</v>
      </c>
      <c r="V24" s="56">
        <v>0.93</v>
      </c>
      <c r="W24" s="21" t="s">
        <v>291</v>
      </c>
      <c r="X24" s="80" t="s">
        <v>292</v>
      </c>
      <c r="Y24" s="75" t="s">
        <v>293</v>
      </c>
      <c r="Z24" s="76"/>
      <c r="AB24" s="56">
        <v>0.43</v>
      </c>
      <c r="AC24" s="126" t="s">
        <v>294</v>
      </c>
      <c r="AD24" s="56">
        <v>0.56999999999999995</v>
      </c>
      <c r="AE24" s="126" t="s">
        <v>295</v>
      </c>
      <c r="AF24" s="56">
        <v>0.8</v>
      </c>
      <c r="AG24" s="126" t="s">
        <v>296</v>
      </c>
      <c r="AH24" s="80" t="s">
        <v>297</v>
      </c>
      <c r="AI24" s="106" t="s">
        <v>586</v>
      </c>
      <c r="AJ24" s="140"/>
      <c r="AL24" s="20"/>
      <c r="AM24" s="20"/>
      <c r="AN24" s="20"/>
      <c r="AO24" s="20"/>
      <c r="AP24" s="20"/>
      <c r="AQ24" s="20"/>
      <c r="AR24" s="20"/>
      <c r="AS24" s="20"/>
      <c r="AT24" s="20"/>
      <c r="AV24" s="20"/>
      <c r="AW24" s="20"/>
      <c r="AX24" s="20"/>
      <c r="AY24" s="20"/>
      <c r="AZ24" s="20"/>
      <c r="BA24" s="20"/>
      <c r="BB24" s="20"/>
      <c r="BC24" s="20"/>
      <c r="BD24" s="20"/>
    </row>
    <row r="25" spans="1:56" ht="328.35" customHeight="1" x14ac:dyDescent="0.35">
      <c r="A25" s="41">
        <v>9</v>
      </c>
      <c r="B25" s="41">
        <v>2</v>
      </c>
      <c r="C25" s="95" t="str">
        <f t="shared" si="0"/>
        <v>JEP-IP-09-02</v>
      </c>
      <c r="D25" s="96" t="s">
        <v>282</v>
      </c>
      <c r="E25" s="44" t="s">
        <v>283</v>
      </c>
      <c r="F25" s="11" t="s">
        <v>50</v>
      </c>
      <c r="G25" s="106" t="s">
        <v>298</v>
      </c>
      <c r="H25" s="80" t="s">
        <v>299</v>
      </c>
      <c r="I25" s="12" t="s">
        <v>300</v>
      </c>
      <c r="J25" s="206" t="s">
        <v>192</v>
      </c>
      <c r="K25" s="13">
        <v>0.8</v>
      </c>
      <c r="L25" s="33">
        <v>0.9</v>
      </c>
      <c r="M25" s="33" t="s">
        <v>56</v>
      </c>
      <c r="N25" s="15" t="s">
        <v>301</v>
      </c>
      <c r="O25" s="16" t="s">
        <v>302</v>
      </c>
      <c r="P25" s="17" t="s">
        <v>98</v>
      </c>
      <c r="R25" s="56">
        <v>0.94</v>
      </c>
      <c r="S25" s="21" t="s">
        <v>303</v>
      </c>
      <c r="T25" s="56">
        <v>0.94</v>
      </c>
      <c r="U25" s="77" t="s">
        <v>304</v>
      </c>
      <c r="V25" s="56">
        <v>1</v>
      </c>
      <c r="W25" s="77" t="s">
        <v>305</v>
      </c>
      <c r="X25" s="72" t="s">
        <v>306</v>
      </c>
      <c r="Y25" s="78" t="s">
        <v>307</v>
      </c>
      <c r="Z25" s="74"/>
      <c r="AB25" s="56">
        <v>0.9</v>
      </c>
      <c r="AC25" s="126" t="s">
        <v>308</v>
      </c>
      <c r="AD25" s="56">
        <v>1</v>
      </c>
      <c r="AE25" s="126" t="s">
        <v>309</v>
      </c>
      <c r="AF25" s="56">
        <v>1</v>
      </c>
      <c r="AG25" s="126" t="s">
        <v>310</v>
      </c>
      <c r="AH25" s="80" t="s">
        <v>311</v>
      </c>
      <c r="AI25" s="106" t="s">
        <v>578</v>
      </c>
      <c r="AJ25" s="74"/>
      <c r="AL25" s="20"/>
      <c r="AM25" s="20"/>
      <c r="AN25" s="20"/>
      <c r="AO25" s="20"/>
      <c r="AP25" s="20"/>
      <c r="AQ25" s="20"/>
      <c r="AR25" s="20"/>
      <c r="AS25" s="20"/>
      <c r="AT25" s="20"/>
      <c r="AV25" s="20"/>
      <c r="AW25" s="20"/>
      <c r="AX25" s="20"/>
      <c r="AY25" s="20"/>
      <c r="AZ25" s="20"/>
      <c r="BA25" s="20"/>
      <c r="BB25" s="20"/>
      <c r="BC25" s="20"/>
      <c r="BD25" s="20"/>
    </row>
    <row r="26" spans="1:56" ht="82.35" customHeight="1" x14ac:dyDescent="0.3">
      <c r="A26" s="41"/>
      <c r="B26" s="41"/>
      <c r="C26" s="197" t="str">
        <f>+CONCATENATE("JEP-IP-0",A27,"-0",B27)</f>
        <v>JEP-IP-09-03</v>
      </c>
      <c r="D26" s="199" t="s">
        <v>282</v>
      </c>
      <c r="E26" s="201" t="s">
        <v>283</v>
      </c>
      <c r="F26" s="203" t="s">
        <v>50</v>
      </c>
      <c r="G26" s="151" t="s">
        <v>312</v>
      </c>
      <c r="H26" s="149" t="s">
        <v>313</v>
      </c>
      <c r="I26" s="145" t="s">
        <v>314</v>
      </c>
      <c r="J26" s="207" t="s">
        <v>192</v>
      </c>
      <c r="K26" s="181">
        <v>0.9</v>
      </c>
      <c r="L26" s="183">
        <v>0.95</v>
      </c>
      <c r="M26" s="183" t="s">
        <v>56</v>
      </c>
      <c r="N26" s="192" t="s">
        <v>301</v>
      </c>
      <c r="O26" s="194" t="s">
        <v>315</v>
      </c>
      <c r="P26" s="183" t="s">
        <v>180</v>
      </c>
      <c r="Q26" s="196"/>
      <c r="R26" s="147">
        <v>1</v>
      </c>
      <c r="S26" s="185" t="s">
        <v>316</v>
      </c>
      <c r="T26" s="147">
        <v>0.99</v>
      </c>
      <c r="U26" s="185" t="s">
        <v>317</v>
      </c>
      <c r="V26" s="147">
        <v>0.995</v>
      </c>
      <c r="W26" s="185" t="s">
        <v>318</v>
      </c>
      <c r="X26" s="149" t="s">
        <v>319</v>
      </c>
      <c r="Y26" s="187" t="s">
        <v>320</v>
      </c>
      <c r="Z26" s="153"/>
      <c r="AB26" s="147">
        <v>0.99</v>
      </c>
      <c r="AC26" s="145" t="s">
        <v>321</v>
      </c>
      <c r="AD26" s="147">
        <v>0.98</v>
      </c>
      <c r="AE26" s="145" t="s">
        <v>322</v>
      </c>
      <c r="AF26" s="147">
        <v>0.92</v>
      </c>
      <c r="AG26" s="149" t="s">
        <v>323</v>
      </c>
      <c r="AH26" s="149" t="s">
        <v>324</v>
      </c>
      <c r="AI26" s="151" t="s">
        <v>579</v>
      </c>
      <c r="AJ26" s="153"/>
      <c r="AL26" s="20"/>
      <c r="AM26" s="20"/>
      <c r="AN26" s="20"/>
      <c r="AO26" s="20"/>
      <c r="AP26" s="20"/>
      <c r="AQ26" s="20"/>
      <c r="AR26" s="20"/>
      <c r="AS26" s="20"/>
      <c r="AT26" s="20"/>
      <c r="AV26" s="20"/>
      <c r="AW26" s="20"/>
      <c r="AX26" s="20"/>
      <c r="AY26" s="20"/>
      <c r="AZ26" s="20"/>
      <c r="BA26" s="20"/>
      <c r="BB26" s="20"/>
      <c r="BC26" s="20"/>
      <c r="BD26" s="20"/>
    </row>
    <row r="27" spans="1:56" ht="409.5" customHeight="1" x14ac:dyDescent="0.3">
      <c r="A27" s="41">
        <v>9</v>
      </c>
      <c r="B27" s="41">
        <v>3</v>
      </c>
      <c r="C27" s="198"/>
      <c r="D27" s="200"/>
      <c r="E27" s="202"/>
      <c r="F27" s="204"/>
      <c r="G27" s="209"/>
      <c r="H27" s="150"/>
      <c r="I27" s="146"/>
      <c r="J27" s="208"/>
      <c r="K27" s="182"/>
      <c r="L27" s="184"/>
      <c r="M27" s="184"/>
      <c r="N27" s="193"/>
      <c r="O27" s="195"/>
      <c r="P27" s="184"/>
      <c r="Q27" s="196"/>
      <c r="R27" s="148"/>
      <c r="S27" s="186"/>
      <c r="T27" s="148"/>
      <c r="U27" s="186"/>
      <c r="V27" s="148"/>
      <c r="W27" s="186"/>
      <c r="X27" s="150"/>
      <c r="Y27" s="188"/>
      <c r="Z27" s="154"/>
      <c r="AB27" s="148"/>
      <c r="AC27" s="146"/>
      <c r="AD27" s="148"/>
      <c r="AE27" s="146"/>
      <c r="AF27" s="148"/>
      <c r="AG27" s="150"/>
      <c r="AH27" s="150"/>
      <c r="AI27" s="152"/>
      <c r="AJ27" s="154"/>
      <c r="AL27" s="20"/>
      <c r="AM27" s="20"/>
      <c r="AN27" s="20"/>
      <c r="AO27" s="20"/>
      <c r="AP27" s="20"/>
      <c r="AQ27" s="20"/>
      <c r="AR27" s="20"/>
      <c r="AS27" s="20"/>
      <c r="AT27" s="20"/>
      <c r="AV27" s="20"/>
      <c r="AW27" s="20"/>
      <c r="AX27" s="20"/>
      <c r="AY27" s="20"/>
      <c r="AZ27" s="20"/>
      <c r="BA27" s="20"/>
      <c r="BB27" s="20"/>
      <c r="BC27" s="20"/>
      <c r="BD27" s="20"/>
    </row>
    <row r="28" spans="1:56" ht="377.45" customHeight="1" x14ac:dyDescent="0.35">
      <c r="A28" s="41">
        <v>10</v>
      </c>
      <c r="B28" s="41">
        <v>1</v>
      </c>
      <c r="C28" s="95" t="str">
        <f>+CONCATENATE("JEP-IP-",A28,"-0",B28)</f>
        <v>JEP-IP-10-01</v>
      </c>
      <c r="D28" s="96" t="s">
        <v>325</v>
      </c>
      <c r="E28" s="44" t="s">
        <v>326</v>
      </c>
      <c r="F28" s="11" t="s">
        <v>92</v>
      </c>
      <c r="G28" s="106" t="s">
        <v>327</v>
      </c>
      <c r="H28" s="80" t="s">
        <v>328</v>
      </c>
      <c r="I28" s="12"/>
      <c r="J28" s="206" t="s">
        <v>192</v>
      </c>
      <c r="K28" s="13">
        <v>0.93</v>
      </c>
      <c r="L28" s="33">
        <v>0.95</v>
      </c>
      <c r="M28" s="33" t="s">
        <v>56</v>
      </c>
      <c r="N28" s="15" t="s">
        <v>329</v>
      </c>
      <c r="O28" s="60" t="s">
        <v>330</v>
      </c>
      <c r="P28" s="33" t="s">
        <v>180</v>
      </c>
      <c r="R28" s="18">
        <v>0.95</v>
      </c>
      <c r="S28" s="21" t="s">
        <v>331</v>
      </c>
      <c r="T28" s="18">
        <v>0.99339999999999995</v>
      </c>
      <c r="U28" s="21" t="s">
        <v>332</v>
      </c>
      <c r="V28" s="18">
        <v>0.98</v>
      </c>
      <c r="W28" s="21" t="s">
        <v>333</v>
      </c>
      <c r="X28" s="80" t="s">
        <v>334</v>
      </c>
      <c r="Y28" s="97" t="s">
        <v>335</v>
      </c>
      <c r="Z28" s="74"/>
      <c r="AB28" s="109">
        <v>98.56</v>
      </c>
      <c r="AC28" s="117" t="s">
        <v>336</v>
      </c>
      <c r="AD28" s="109">
        <v>98.98</v>
      </c>
      <c r="AE28" s="117" t="s">
        <v>337</v>
      </c>
      <c r="AF28" s="109">
        <v>97.86</v>
      </c>
      <c r="AG28" s="117" t="s">
        <v>338</v>
      </c>
      <c r="AH28" s="111" t="s">
        <v>339</v>
      </c>
      <c r="AI28" s="97" t="s">
        <v>589</v>
      </c>
      <c r="AJ28" s="74"/>
      <c r="AL28" s="20"/>
      <c r="AM28" s="20"/>
      <c r="AN28" s="20"/>
      <c r="AO28" s="20"/>
      <c r="AP28" s="20"/>
      <c r="AQ28" s="20"/>
      <c r="AR28" s="20"/>
      <c r="AS28" s="20"/>
      <c r="AT28" s="20"/>
      <c r="AV28" s="20"/>
      <c r="AW28" s="20"/>
      <c r="AX28" s="20"/>
      <c r="AY28" s="20"/>
      <c r="AZ28" s="20"/>
      <c r="BA28" s="20"/>
      <c r="BB28" s="20"/>
      <c r="BC28" s="20"/>
      <c r="BD28" s="20"/>
    </row>
    <row r="29" spans="1:56" s="10" customFormat="1" ht="321.60000000000002" customHeight="1" x14ac:dyDescent="0.35">
      <c r="A29" s="41">
        <v>11</v>
      </c>
      <c r="B29" s="41">
        <v>1</v>
      </c>
      <c r="C29" s="95" t="str">
        <f t="shared" ref="C29:C48" si="1">+CONCATENATE("JEP-IP-",A29,"-0",B29)</f>
        <v>JEP-IP-11-01</v>
      </c>
      <c r="D29" s="96" t="s">
        <v>340</v>
      </c>
      <c r="E29" s="44" t="s">
        <v>341</v>
      </c>
      <c r="F29" s="11" t="s">
        <v>92</v>
      </c>
      <c r="G29" s="106" t="s">
        <v>342</v>
      </c>
      <c r="H29" s="80" t="s">
        <v>343</v>
      </c>
      <c r="I29" s="12" t="s">
        <v>344</v>
      </c>
      <c r="J29" s="206" t="s">
        <v>177</v>
      </c>
      <c r="K29" s="61"/>
      <c r="L29" s="33">
        <v>0.95</v>
      </c>
      <c r="M29" s="33" t="s">
        <v>56</v>
      </c>
      <c r="N29" s="15" t="s">
        <v>345</v>
      </c>
      <c r="O29" s="16" t="s">
        <v>211</v>
      </c>
      <c r="P29" s="33" t="s">
        <v>180</v>
      </c>
      <c r="Q29" s="6"/>
      <c r="R29" s="56" t="s">
        <v>60</v>
      </c>
      <c r="S29" s="80" t="s">
        <v>346</v>
      </c>
      <c r="T29" s="89" t="s">
        <v>60</v>
      </c>
      <c r="U29" s="72" t="s">
        <v>347</v>
      </c>
      <c r="V29" s="89">
        <v>1</v>
      </c>
      <c r="W29" s="72" t="s">
        <v>348</v>
      </c>
      <c r="X29" s="72" t="s">
        <v>349</v>
      </c>
      <c r="Y29" s="80" t="s">
        <v>350</v>
      </c>
      <c r="Z29" s="73"/>
      <c r="AB29" s="69" t="s">
        <v>60</v>
      </c>
      <c r="AC29" s="126" t="s">
        <v>351</v>
      </c>
      <c r="AD29" s="41" t="s">
        <v>60</v>
      </c>
      <c r="AE29" s="42" t="s">
        <v>352</v>
      </c>
      <c r="AF29" s="43">
        <v>1</v>
      </c>
      <c r="AG29" s="42" t="s">
        <v>353</v>
      </c>
      <c r="AH29" s="91" t="s">
        <v>354</v>
      </c>
      <c r="AI29" s="106" t="s">
        <v>580</v>
      </c>
      <c r="AJ29" s="73"/>
      <c r="AL29" s="20"/>
      <c r="AM29" s="20"/>
      <c r="AN29" s="36"/>
      <c r="AO29" s="36"/>
      <c r="AP29" s="36"/>
      <c r="AQ29" s="36"/>
      <c r="AR29" s="36"/>
      <c r="AS29" s="36"/>
      <c r="AT29" s="36"/>
      <c r="AV29" s="20"/>
      <c r="AW29" s="20"/>
      <c r="AX29" s="36"/>
      <c r="AY29" s="36"/>
      <c r="AZ29" s="36"/>
      <c r="BA29" s="36"/>
      <c r="BB29" s="36"/>
      <c r="BC29" s="36"/>
      <c r="BD29" s="36"/>
    </row>
    <row r="30" spans="1:56" s="10" customFormat="1" ht="332.25" customHeight="1" x14ac:dyDescent="0.35">
      <c r="A30" s="41">
        <v>12</v>
      </c>
      <c r="B30" s="41">
        <v>1</v>
      </c>
      <c r="C30" s="95" t="str">
        <f t="shared" si="1"/>
        <v>JEP-IP-12-01</v>
      </c>
      <c r="D30" s="99" t="s">
        <v>355</v>
      </c>
      <c r="E30" s="44" t="s">
        <v>356</v>
      </c>
      <c r="F30" s="11" t="s">
        <v>357</v>
      </c>
      <c r="G30" s="210" t="s">
        <v>358</v>
      </c>
      <c r="H30" s="107" t="s">
        <v>359</v>
      </c>
      <c r="I30" s="31" t="s">
        <v>360</v>
      </c>
      <c r="J30" s="206" t="s">
        <v>192</v>
      </c>
      <c r="K30" s="32">
        <v>0.52</v>
      </c>
      <c r="L30" s="122">
        <v>0.9</v>
      </c>
      <c r="M30" s="33" t="s">
        <v>56</v>
      </c>
      <c r="N30" s="15" t="s">
        <v>361</v>
      </c>
      <c r="O30" s="16" t="s">
        <v>362</v>
      </c>
      <c r="P30" s="17" t="s">
        <v>98</v>
      </c>
      <c r="Q30" s="6"/>
      <c r="R30" s="34">
        <v>0.92090000000000005</v>
      </c>
      <c r="S30" s="120" t="s">
        <v>363</v>
      </c>
      <c r="T30" s="34">
        <v>0.9365</v>
      </c>
      <c r="U30" s="120" t="s">
        <v>364</v>
      </c>
      <c r="V30" s="34">
        <v>0.9</v>
      </c>
      <c r="W30" s="120" t="s">
        <v>365</v>
      </c>
      <c r="X30" s="91" t="s">
        <v>366</v>
      </c>
      <c r="Y30" s="75" t="s">
        <v>367</v>
      </c>
      <c r="Z30" s="73"/>
      <c r="AB30" s="144" t="s">
        <v>60</v>
      </c>
      <c r="AC30" s="127" t="s">
        <v>601</v>
      </c>
      <c r="AD30" s="144" t="s">
        <v>60</v>
      </c>
      <c r="AE30" s="127" t="s">
        <v>601</v>
      </c>
      <c r="AF30" s="144" t="s">
        <v>60</v>
      </c>
      <c r="AG30" s="127" t="s">
        <v>601</v>
      </c>
      <c r="AH30" s="91" t="s">
        <v>571</v>
      </c>
      <c r="AI30" s="106" t="s">
        <v>602</v>
      </c>
      <c r="AJ30" s="135"/>
      <c r="AL30" s="36"/>
      <c r="AM30" s="36"/>
      <c r="AN30" s="36"/>
      <c r="AO30" s="36"/>
      <c r="AP30" s="36"/>
      <c r="AQ30" s="36"/>
      <c r="AR30" s="36"/>
      <c r="AS30" s="36"/>
      <c r="AT30" s="36"/>
      <c r="AV30" s="36"/>
      <c r="AW30" s="36"/>
      <c r="AX30" s="36"/>
      <c r="AY30" s="36"/>
      <c r="AZ30" s="36"/>
      <c r="BA30" s="36"/>
      <c r="BB30" s="36"/>
      <c r="BC30" s="36"/>
      <c r="BD30" s="36"/>
    </row>
    <row r="31" spans="1:56" s="10" customFormat="1" ht="409.35" customHeight="1" x14ac:dyDescent="0.35">
      <c r="A31" s="41">
        <v>12</v>
      </c>
      <c r="B31" s="41">
        <v>2</v>
      </c>
      <c r="C31" s="95" t="str">
        <f t="shared" si="1"/>
        <v>JEP-IP-12-02</v>
      </c>
      <c r="D31" s="99" t="s">
        <v>355</v>
      </c>
      <c r="E31" s="123" t="s">
        <v>356</v>
      </c>
      <c r="F31" s="30" t="s">
        <v>357</v>
      </c>
      <c r="G31" s="210" t="s">
        <v>368</v>
      </c>
      <c r="H31" s="107" t="s">
        <v>369</v>
      </c>
      <c r="I31" s="30" t="s">
        <v>370</v>
      </c>
      <c r="J31" s="211" t="s">
        <v>371</v>
      </c>
      <c r="K31" s="32">
        <v>0.94</v>
      </c>
      <c r="L31" s="122">
        <v>0.9</v>
      </c>
      <c r="M31" s="33" t="s">
        <v>56</v>
      </c>
      <c r="N31" s="15" t="s">
        <v>329</v>
      </c>
      <c r="O31" s="16" t="s">
        <v>372</v>
      </c>
      <c r="P31" s="17" t="s">
        <v>98</v>
      </c>
      <c r="Q31" s="6"/>
      <c r="R31" s="34">
        <v>0.95</v>
      </c>
      <c r="S31" s="35" t="s">
        <v>373</v>
      </c>
      <c r="T31" s="34">
        <v>0.97</v>
      </c>
      <c r="U31" s="35" t="s">
        <v>374</v>
      </c>
      <c r="V31" s="34">
        <v>0.97799999999999998</v>
      </c>
      <c r="W31" s="35" t="s">
        <v>375</v>
      </c>
      <c r="X31" s="91" t="s">
        <v>376</v>
      </c>
      <c r="Y31" s="75" t="s">
        <v>377</v>
      </c>
      <c r="Z31" s="73"/>
      <c r="AB31" s="114">
        <v>0.98499999999999999</v>
      </c>
      <c r="AC31" s="127" t="s">
        <v>378</v>
      </c>
      <c r="AD31" s="119">
        <v>0.98</v>
      </c>
      <c r="AE31" s="127" t="s">
        <v>379</v>
      </c>
      <c r="AF31" s="119">
        <v>0.96699999999999997</v>
      </c>
      <c r="AG31" s="127" t="s">
        <v>380</v>
      </c>
      <c r="AH31" s="91" t="s">
        <v>381</v>
      </c>
      <c r="AI31" s="91" t="s">
        <v>603</v>
      </c>
      <c r="AJ31" s="73"/>
      <c r="AL31" s="36"/>
      <c r="AM31" s="36"/>
      <c r="AN31" s="36"/>
      <c r="AO31" s="36"/>
      <c r="AP31" s="36"/>
      <c r="AQ31" s="36"/>
      <c r="AR31" s="36"/>
      <c r="AS31" s="36"/>
      <c r="AT31" s="36"/>
      <c r="AV31" s="36"/>
      <c r="AW31" s="36"/>
      <c r="AX31" s="36"/>
      <c r="AY31" s="36"/>
      <c r="AZ31" s="36"/>
      <c r="BA31" s="36"/>
      <c r="BB31" s="36"/>
      <c r="BC31" s="36"/>
      <c r="BD31" s="36"/>
    </row>
    <row r="32" spans="1:56" s="10" customFormat="1" ht="409.35" customHeight="1" x14ac:dyDescent="0.35">
      <c r="A32" s="41">
        <v>13</v>
      </c>
      <c r="B32" s="41">
        <v>1</v>
      </c>
      <c r="C32" s="95" t="str">
        <f t="shared" si="1"/>
        <v>JEP-IP-13-01</v>
      </c>
      <c r="D32" s="96" t="s">
        <v>382</v>
      </c>
      <c r="E32" s="44" t="s">
        <v>383</v>
      </c>
      <c r="F32" s="11" t="s">
        <v>50</v>
      </c>
      <c r="G32" s="210" t="s">
        <v>384</v>
      </c>
      <c r="H32" s="80" t="s">
        <v>385</v>
      </c>
      <c r="I32" s="12" t="s">
        <v>386</v>
      </c>
      <c r="J32" s="206" t="s">
        <v>371</v>
      </c>
      <c r="K32" s="13">
        <v>0.8</v>
      </c>
      <c r="L32" s="33">
        <v>0.85</v>
      </c>
      <c r="M32" s="33" t="s">
        <v>56</v>
      </c>
      <c r="N32" s="15" t="s">
        <v>72</v>
      </c>
      <c r="O32" s="16" t="s">
        <v>252</v>
      </c>
      <c r="P32" s="17" t="s">
        <v>387</v>
      </c>
      <c r="Q32" s="6"/>
      <c r="R32" s="56">
        <v>0.92</v>
      </c>
      <c r="S32" s="84" t="s">
        <v>388</v>
      </c>
      <c r="T32" s="43">
        <v>0.97</v>
      </c>
      <c r="U32" s="90" t="s">
        <v>389</v>
      </c>
      <c r="V32" s="41" t="s">
        <v>60</v>
      </c>
      <c r="W32" s="91" t="s">
        <v>390</v>
      </c>
      <c r="X32" s="86" t="s">
        <v>391</v>
      </c>
      <c r="Y32" s="80" t="s">
        <v>392</v>
      </c>
      <c r="Z32" s="73"/>
      <c r="AB32" s="56">
        <v>0.85</v>
      </c>
      <c r="AC32" s="126" t="s">
        <v>393</v>
      </c>
      <c r="AD32" s="43">
        <v>0.89</v>
      </c>
      <c r="AE32" s="42" t="s">
        <v>394</v>
      </c>
      <c r="AF32" s="41" t="s">
        <v>60</v>
      </c>
      <c r="AG32" s="42" t="s">
        <v>395</v>
      </c>
      <c r="AH32" s="91" t="s">
        <v>396</v>
      </c>
      <c r="AI32" s="106" t="s">
        <v>585</v>
      </c>
      <c r="AJ32" s="73"/>
      <c r="AL32" s="20"/>
      <c r="AM32" s="20"/>
      <c r="AN32" s="36"/>
      <c r="AO32" s="36"/>
      <c r="AP32" s="36"/>
      <c r="AQ32" s="36"/>
      <c r="AR32" s="36"/>
      <c r="AS32" s="36"/>
      <c r="AT32" s="36"/>
      <c r="AV32" s="20"/>
      <c r="AW32" s="20"/>
      <c r="AX32" s="36"/>
      <c r="AY32" s="36"/>
      <c r="AZ32" s="36"/>
      <c r="BA32" s="36"/>
      <c r="BB32" s="36"/>
      <c r="BC32" s="36"/>
      <c r="BD32" s="36"/>
    </row>
    <row r="33" spans="1:56" s="10" customFormat="1" ht="312" customHeight="1" x14ac:dyDescent="0.35">
      <c r="A33" s="41">
        <v>13</v>
      </c>
      <c r="B33" s="41">
        <v>2</v>
      </c>
      <c r="C33" s="95" t="str">
        <f t="shared" si="1"/>
        <v>JEP-IP-13-02</v>
      </c>
      <c r="D33" s="96" t="s">
        <v>382</v>
      </c>
      <c r="E33" s="44" t="s">
        <v>383</v>
      </c>
      <c r="F33" s="11" t="s">
        <v>50</v>
      </c>
      <c r="G33" s="106" t="s">
        <v>397</v>
      </c>
      <c r="H33" s="108" t="s">
        <v>398</v>
      </c>
      <c r="I33" s="12" t="s">
        <v>399</v>
      </c>
      <c r="J33" s="206" t="s">
        <v>400</v>
      </c>
      <c r="K33" s="13" t="s">
        <v>60</v>
      </c>
      <c r="L33" s="14">
        <v>0.4</v>
      </c>
      <c r="M33" s="14" t="s">
        <v>401</v>
      </c>
      <c r="N33" s="15" t="s">
        <v>402</v>
      </c>
      <c r="O33" s="16" t="s">
        <v>403</v>
      </c>
      <c r="P33" s="17" t="s">
        <v>404</v>
      </c>
      <c r="Q33" s="6"/>
      <c r="R33" s="69"/>
      <c r="S33" s="20"/>
      <c r="T33" s="41"/>
      <c r="U33" s="36"/>
      <c r="V33" s="43">
        <v>0.17</v>
      </c>
      <c r="W33" s="72" t="s">
        <v>405</v>
      </c>
      <c r="X33" s="72" t="s">
        <v>406</v>
      </c>
      <c r="Y33" s="80" t="s">
        <v>407</v>
      </c>
      <c r="Z33" s="92"/>
      <c r="AB33" s="69" t="s">
        <v>60</v>
      </c>
      <c r="AC33" s="69"/>
      <c r="AD33" s="41" t="s">
        <v>60</v>
      </c>
      <c r="AE33" s="41"/>
      <c r="AF33" s="41" t="s">
        <v>60</v>
      </c>
      <c r="AG33" s="42" t="s">
        <v>408</v>
      </c>
      <c r="AH33" s="91" t="s">
        <v>409</v>
      </c>
      <c r="AI33" s="106" t="s">
        <v>590</v>
      </c>
      <c r="AJ33" s="92"/>
      <c r="AL33" s="20"/>
      <c r="AM33" s="20"/>
      <c r="AN33" s="36"/>
      <c r="AO33" s="36"/>
      <c r="AP33" s="36"/>
      <c r="AQ33" s="36"/>
      <c r="AR33" s="36"/>
      <c r="AS33" s="36"/>
      <c r="AT33" s="36"/>
      <c r="AV33" s="20"/>
      <c r="AW33" s="20"/>
      <c r="AX33" s="36"/>
      <c r="AY33" s="36"/>
      <c r="AZ33" s="36"/>
      <c r="BA33" s="36"/>
      <c r="BB33" s="36"/>
      <c r="BC33" s="36"/>
      <c r="BD33" s="36" t="s">
        <v>582</v>
      </c>
    </row>
    <row r="34" spans="1:56" s="10" customFormat="1" ht="255" customHeight="1" x14ac:dyDescent="0.35">
      <c r="A34" s="41">
        <v>14</v>
      </c>
      <c r="B34" s="41">
        <v>1</v>
      </c>
      <c r="C34" s="95" t="str">
        <f t="shared" si="1"/>
        <v>JEP-IP-14-01</v>
      </c>
      <c r="D34" s="96" t="s">
        <v>410</v>
      </c>
      <c r="E34" s="44" t="s">
        <v>411</v>
      </c>
      <c r="F34" s="11" t="s">
        <v>139</v>
      </c>
      <c r="G34" s="106" t="s">
        <v>412</v>
      </c>
      <c r="H34" s="80" t="s">
        <v>413</v>
      </c>
      <c r="I34" s="12" t="s">
        <v>414</v>
      </c>
      <c r="J34" s="206" t="s">
        <v>400</v>
      </c>
      <c r="K34" s="13" t="s">
        <v>60</v>
      </c>
      <c r="L34" s="14">
        <v>0.9</v>
      </c>
      <c r="M34" s="14" t="s">
        <v>56</v>
      </c>
      <c r="N34" s="15" t="s">
        <v>415</v>
      </c>
      <c r="O34" s="16" t="s">
        <v>416</v>
      </c>
      <c r="P34" s="17" t="s">
        <v>98</v>
      </c>
      <c r="Q34" s="6"/>
      <c r="R34" s="69"/>
      <c r="S34" s="20"/>
      <c r="T34" s="41"/>
      <c r="U34" s="36"/>
      <c r="V34" s="43">
        <v>1</v>
      </c>
      <c r="W34" s="72" t="s">
        <v>417</v>
      </c>
      <c r="X34" s="91" t="s">
        <v>418</v>
      </c>
      <c r="Y34" s="80" t="s">
        <v>419</v>
      </c>
      <c r="Z34" s="73"/>
      <c r="AB34" s="69"/>
      <c r="AC34" s="69"/>
      <c r="AD34" s="41"/>
      <c r="AE34" s="41"/>
      <c r="AF34" s="43">
        <v>1</v>
      </c>
      <c r="AG34" s="42" t="s">
        <v>420</v>
      </c>
      <c r="AH34" s="91" t="s">
        <v>421</v>
      </c>
      <c r="AI34" s="91" t="s">
        <v>604</v>
      </c>
      <c r="AJ34" s="73"/>
      <c r="AL34" s="20"/>
      <c r="AM34" s="20"/>
      <c r="AN34" s="36"/>
      <c r="AO34" s="36"/>
      <c r="AP34" s="36"/>
      <c r="AQ34" s="36"/>
      <c r="AR34" s="36"/>
      <c r="AS34" s="36"/>
      <c r="AT34" s="36"/>
      <c r="AV34" s="20"/>
      <c r="AW34" s="20"/>
      <c r="AX34" s="36"/>
      <c r="AY34" s="36"/>
      <c r="AZ34" s="36"/>
      <c r="BA34" s="36"/>
      <c r="BB34" s="36"/>
      <c r="BC34" s="36"/>
      <c r="BD34" s="36"/>
    </row>
    <row r="35" spans="1:56" s="10" customFormat="1" ht="409.5" customHeight="1" x14ac:dyDescent="0.35">
      <c r="A35" s="41">
        <v>15</v>
      </c>
      <c r="B35" s="41">
        <v>1</v>
      </c>
      <c r="C35" s="95" t="str">
        <f t="shared" si="1"/>
        <v>JEP-IP-15-01</v>
      </c>
      <c r="D35" s="96" t="s">
        <v>422</v>
      </c>
      <c r="E35" s="44" t="s">
        <v>423</v>
      </c>
      <c r="F35" s="11" t="s">
        <v>92</v>
      </c>
      <c r="G35" s="106" t="s">
        <v>424</v>
      </c>
      <c r="H35" s="80" t="s">
        <v>425</v>
      </c>
      <c r="I35" s="12" t="s">
        <v>426</v>
      </c>
      <c r="J35" s="206" t="s">
        <v>371</v>
      </c>
      <c r="K35" s="13">
        <v>0.9</v>
      </c>
      <c r="L35" s="33">
        <v>1</v>
      </c>
      <c r="M35" s="33"/>
      <c r="N35" s="59" t="s">
        <v>57</v>
      </c>
      <c r="O35" s="60" t="s">
        <v>427</v>
      </c>
      <c r="P35" s="33">
        <v>1</v>
      </c>
      <c r="Q35" s="6"/>
      <c r="R35" s="56">
        <v>1</v>
      </c>
      <c r="S35" s="80" t="s">
        <v>428</v>
      </c>
      <c r="T35" s="43">
        <v>1</v>
      </c>
      <c r="U35" s="93" t="s">
        <v>429</v>
      </c>
      <c r="V35" s="43">
        <v>1</v>
      </c>
      <c r="W35" s="72" t="s">
        <v>430</v>
      </c>
      <c r="X35" s="91" t="s">
        <v>431</v>
      </c>
      <c r="Y35" s="72" t="s">
        <v>432</v>
      </c>
      <c r="Z35" s="73"/>
      <c r="AB35" s="113">
        <v>1</v>
      </c>
      <c r="AC35" s="117" t="s">
        <v>433</v>
      </c>
      <c r="AD35" s="113">
        <v>1</v>
      </c>
      <c r="AE35" s="117" t="s">
        <v>434</v>
      </c>
      <c r="AF35" s="113">
        <v>1</v>
      </c>
      <c r="AG35" s="127" t="s">
        <v>435</v>
      </c>
      <c r="AH35" s="80" t="s">
        <v>436</v>
      </c>
      <c r="AI35" s="106" t="s">
        <v>583</v>
      </c>
      <c r="AJ35" s="73"/>
      <c r="AL35" s="20"/>
      <c r="AM35" s="20"/>
      <c r="AN35" s="36"/>
      <c r="AO35" s="36"/>
      <c r="AP35" s="36"/>
      <c r="AQ35" s="36"/>
      <c r="AR35" s="36"/>
      <c r="AS35" s="36"/>
      <c r="AT35" s="36"/>
      <c r="AV35" s="20"/>
      <c r="AW35" s="20"/>
      <c r="AX35" s="36"/>
      <c r="AY35" s="36"/>
      <c r="AZ35" s="36"/>
      <c r="BA35" s="36"/>
      <c r="BB35" s="36"/>
      <c r="BC35" s="36"/>
      <c r="BD35" s="36"/>
    </row>
    <row r="36" spans="1:56" s="10" customFormat="1" ht="295.35000000000002" customHeight="1" x14ac:dyDescent="0.35">
      <c r="A36" s="41">
        <v>16</v>
      </c>
      <c r="B36" s="41">
        <v>1</v>
      </c>
      <c r="C36" s="95" t="str">
        <f t="shared" si="1"/>
        <v>JEP-IP-16-01</v>
      </c>
      <c r="D36" s="99" t="s">
        <v>437</v>
      </c>
      <c r="E36" s="44" t="s">
        <v>438</v>
      </c>
      <c r="F36" s="11" t="s">
        <v>439</v>
      </c>
      <c r="G36" s="106" t="s">
        <v>440</v>
      </c>
      <c r="H36" s="72" t="s">
        <v>441</v>
      </c>
      <c r="I36" s="11" t="s">
        <v>442</v>
      </c>
      <c r="J36" s="206" t="s">
        <v>177</v>
      </c>
      <c r="K36" s="13">
        <v>0.98</v>
      </c>
      <c r="L36" s="33">
        <v>0.9</v>
      </c>
      <c r="M36" s="33" t="s">
        <v>56</v>
      </c>
      <c r="N36" s="15" t="s">
        <v>329</v>
      </c>
      <c r="O36" s="16" t="s">
        <v>372</v>
      </c>
      <c r="P36" s="17" t="s">
        <v>98</v>
      </c>
      <c r="Q36" s="6"/>
      <c r="R36" s="41"/>
      <c r="S36" s="36"/>
      <c r="T36" s="41"/>
      <c r="U36" s="36"/>
      <c r="V36" s="94">
        <v>0.99299999999999999</v>
      </c>
      <c r="W36" s="72" t="s">
        <v>443</v>
      </c>
      <c r="X36" s="72" t="s">
        <v>444</v>
      </c>
      <c r="Y36" s="80" t="s">
        <v>445</v>
      </c>
      <c r="Z36" s="73"/>
      <c r="AB36" s="41"/>
      <c r="AC36" s="41"/>
      <c r="AD36" s="41"/>
      <c r="AE36" s="41"/>
      <c r="AF36" s="114">
        <v>1</v>
      </c>
      <c r="AG36" s="142" t="s">
        <v>446</v>
      </c>
      <c r="AH36" s="137" t="s">
        <v>447</v>
      </c>
      <c r="AI36" s="106" t="s">
        <v>584</v>
      </c>
      <c r="AJ36" s="73"/>
      <c r="AL36" s="36"/>
      <c r="AM36" s="36"/>
      <c r="AN36" s="36"/>
      <c r="AO36" s="36"/>
      <c r="AP36" s="36"/>
      <c r="AQ36" s="36"/>
      <c r="AR36" s="36"/>
      <c r="AS36" s="36"/>
      <c r="AT36" s="36"/>
      <c r="AV36" s="36"/>
      <c r="AW36" s="36"/>
      <c r="AX36" s="36"/>
      <c r="AY36" s="36"/>
      <c r="AZ36" s="36"/>
      <c r="BA36" s="36"/>
      <c r="BB36" s="36"/>
      <c r="BC36" s="36"/>
      <c r="BD36" s="36"/>
    </row>
    <row r="37" spans="1:56" s="10" customFormat="1" ht="252" customHeight="1" x14ac:dyDescent="0.35">
      <c r="A37" s="41">
        <v>16</v>
      </c>
      <c r="B37" s="41">
        <v>2</v>
      </c>
      <c r="C37" s="95" t="str">
        <f t="shared" si="1"/>
        <v>JEP-IP-16-02</v>
      </c>
      <c r="D37" s="99" t="s">
        <v>448</v>
      </c>
      <c r="E37" s="44" t="s">
        <v>438</v>
      </c>
      <c r="F37" s="11" t="s">
        <v>439</v>
      </c>
      <c r="G37" s="106" t="s">
        <v>449</v>
      </c>
      <c r="H37" s="72" t="s">
        <v>450</v>
      </c>
      <c r="I37" s="38" t="s">
        <v>451</v>
      </c>
      <c r="J37" s="206" t="s">
        <v>177</v>
      </c>
      <c r="K37" s="13">
        <v>0.94</v>
      </c>
      <c r="L37" s="33">
        <v>0.95</v>
      </c>
      <c r="M37" s="33" t="s">
        <v>56</v>
      </c>
      <c r="N37" s="15" t="s">
        <v>452</v>
      </c>
      <c r="O37" s="16" t="s">
        <v>453</v>
      </c>
      <c r="P37" s="17" t="s">
        <v>180</v>
      </c>
      <c r="Q37" s="6"/>
      <c r="R37" s="41"/>
      <c r="S37" s="36"/>
      <c r="T37" s="41"/>
      <c r="U37" s="36"/>
      <c r="V37" s="94">
        <v>1</v>
      </c>
      <c r="W37" s="72" t="s">
        <v>454</v>
      </c>
      <c r="X37" s="72" t="s">
        <v>455</v>
      </c>
      <c r="Y37" s="80" t="s">
        <v>456</v>
      </c>
      <c r="Z37" s="73"/>
      <c r="AB37" s="41"/>
      <c r="AC37" s="41"/>
      <c r="AD37" s="41"/>
      <c r="AE37" s="41"/>
      <c r="AF37" s="43">
        <v>1</v>
      </c>
      <c r="AG37" s="143" t="s">
        <v>457</v>
      </c>
      <c r="AH37" s="72" t="s">
        <v>458</v>
      </c>
      <c r="AI37" s="106" t="s">
        <v>581</v>
      </c>
      <c r="AJ37" s="73"/>
      <c r="AL37" s="36"/>
      <c r="AM37" s="36"/>
      <c r="AN37" s="36"/>
      <c r="AO37" s="36"/>
      <c r="AP37" s="36"/>
      <c r="AQ37" s="36"/>
      <c r="AR37" s="36"/>
      <c r="AS37" s="36"/>
      <c r="AT37" s="36"/>
      <c r="AV37" s="36"/>
      <c r="AW37" s="36"/>
      <c r="AX37" s="36"/>
      <c r="AY37" s="36"/>
      <c r="AZ37" s="36"/>
      <c r="BA37" s="36"/>
      <c r="BB37" s="36"/>
      <c r="BC37" s="36"/>
      <c r="BD37" s="36"/>
    </row>
    <row r="38" spans="1:56" s="10" customFormat="1" ht="285" customHeight="1" x14ac:dyDescent="0.35">
      <c r="A38" s="41">
        <v>16</v>
      </c>
      <c r="B38" s="41">
        <v>3</v>
      </c>
      <c r="C38" s="95" t="str">
        <f t="shared" si="1"/>
        <v>JEP-IP-16-03</v>
      </c>
      <c r="D38" s="99" t="s">
        <v>459</v>
      </c>
      <c r="E38" s="44" t="s">
        <v>438</v>
      </c>
      <c r="F38" s="11" t="s">
        <v>439</v>
      </c>
      <c r="G38" s="106" t="s">
        <v>460</v>
      </c>
      <c r="H38" s="72" t="s">
        <v>461</v>
      </c>
      <c r="I38" s="12" t="s">
        <v>462</v>
      </c>
      <c r="J38" s="206" t="s">
        <v>177</v>
      </c>
      <c r="K38" s="13">
        <v>0.86</v>
      </c>
      <c r="L38" s="33">
        <v>0.85</v>
      </c>
      <c r="M38" s="33" t="s">
        <v>56</v>
      </c>
      <c r="N38" s="15" t="s">
        <v>72</v>
      </c>
      <c r="O38" s="16" t="s">
        <v>252</v>
      </c>
      <c r="P38" s="17" t="s">
        <v>253</v>
      </c>
      <c r="Q38" s="6"/>
      <c r="R38" s="41"/>
      <c r="S38" s="36"/>
      <c r="T38" s="41"/>
      <c r="U38" s="36"/>
      <c r="V38" s="37">
        <v>0.99739999999999995</v>
      </c>
      <c r="W38" s="2" t="s">
        <v>463</v>
      </c>
      <c r="X38" s="91" t="s">
        <v>464</v>
      </c>
      <c r="Y38" s="75" t="s">
        <v>465</v>
      </c>
      <c r="Z38" s="73"/>
      <c r="AB38" s="41"/>
      <c r="AC38" s="41"/>
      <c r="AD38" s="41"/>
      <c r="AE38" s="41"/>
      <c r="AF38" s="119">
        <v>1.36</v>
      </c>
      <c r="AG38" s="127" t="s">
        <v>466</v>
      </c>
      <c r="AH38" s="91" t="s">
        <v>467</v>
      </c>
      <c r="AI38" s="91" t="s">
        <v>616</v>
      </c>
      <c r="AJ38" s="73"/>
      <c r="AL38" s="36"/>
      <c r="AM38" s="36"/>
      <c r="AN38" s="36"/>
      <c r="AO38" s="36"/>
      <c r="AP38" s="36"/>
      <c r="AQ38" s="36"/>
      <c r="AR38" s="36"/>
      <c r="AS38" s="36"/>
      <c r="AT38" s="36"/>
      <c r="AV38" s="36"/>
      <c r="AW38" s="36"/>
      <c r="AX38" s="36"/>
      <c r="AY38" s="36"/>
      <c r="AZ38" s="36"/>
      <c r="BA38" s="36"/>
      <c r="BB38" s="36"/>
      <c r="BC38" s="36"/>
      <c r="BD38" s="36"/>
    </row>
    <row r="39" spans="1:56" s="10" customFormat="1" ht="284.45" customHeight="1" x14ac:dyDescent="0.35">
      <c r="A39" s="41">
        <v>16</v>
      </c>
      <c r="B39" s="41">
        <v>4</v>
      </c>
      <c r="C39" s="95" t="str">
        <f t="shared" si="1"/>
        <v>JEP-IP-16-04</v>
      </c>
      <c r="D39" s="99" t="s">
        <v>437</v>
      </c>
      <c r="E39" s="44" t="s">
        <v>438</v>
      </c>
      <c r="F39" s="11" t="s">
        <v>439</v>
      </c>
      <c r="G39" s="106" t="s">
        <v>468</v>
      </c>
      <c r="H39" s="72" t="s">
        <v>469</v>
      </c>
      <c r="I39" s="12" t="s">
        <v>470</v>
      </c>
      <c r="J39" s="206" t="s">
        <v>177</v>
      </c>
      <c r="K39" s="39" t="s">
        <v>263</v>
      </c>
      <c r="L39" s="33">
        <v>0.9</v>
      </c>
      <c r="M39" s="33" t="s">
        <v>56</v>
      </c>
      <c r="N39" s="15" t="s">
        <v>329</v>
      </c>
      <c r="O39" s="16" t="s">
        <v>372</v>
      </c>
      <c r="P39" s="17" t="s">
        <v>98</v>
      </c>
      <c r="Q39" s="6"/>
      <c r="R39" s="41"/>
      <c r="S39" s="36"/>
      <c r="T39" s="41"/>
      <c r="U39" s="36"/>
      <c r="V39" s="94">
        <v>0.91</v>
      </c>
      <c r="W39" s="72" t="s">
        <v>471</v>
      </c>
      <c r="X39" s="72" t="s">
        <v>472</v>
      </c>
      <c r="Y39" s="80" t="s">
        <v>473</v>
      </c>
      <c r="Z39" s="73"/>
      <c r="AB39" s="41"/>
      <c r="AC39" s="41"/>
      <c r="AD39" s="41"/>
      <c r="AE39" s="41"/>
      <c r="AF39" s="114">
        <v>0.91</v>
      </c>
      <c r="AG39" s="131" t="s">
        <v>474</v>
      </c>
      <c r="AH39" s="72" t="s">
        <v>475</v>
      </c>
      <c r="AI39" s="91" t="s">
        <v>615</v>
      </c>
      <c r="AJ39" s="73"/>
      <c r="AL39" s="36"/>
      <c r="AM39" s="36"/>
      <c r="AN39" s="36"/>
      <c r="AO39" s="36"/>
      <c r="AP39" s="36"/>
      <c r="AQ39" s="36"/>
      <c r="AR39" s="36"/>
      <c r="AS39" s="36"/>
      <c r="AT39" s="36"/>
      <c r="AV39" s="36"/>
      <c r="AW39" s="36"/>
      <c r="AX39" s="36"/>
      <c r="AY39" s="36"/>
      <c r="AZ39" s="36"/>
      <c r="BA39" s="36"/>
      <c r="BB39" s="36"/>
      <c r="BC39" s="36"/>
      <c r="BD39" s="36"/>
    </row>
    <row r="40" spans="1:56" s="10" customFormat="1" ht="390" customHeight="1" x14ac:dyDescent="0.35">
      <c r="A40" s="41">
        <v>21</v>
      </c>
      <c r="B40" s="41">
        <v>1</v>
      </c>
      <c r="C40" s="95" t="str">
        <f t="shared" si="1"/>
        <v>JEP-IP-21-01</v>
      </c>
      <c r="D40" s="96" t="s">
        <v>476</v>
      </c>
      <c r="E40" s="44" t="s">
        <v>477</v>
      </c>
      <c r="F40" s="11" t="s">
        <v>478</v>
      </c>
      <c r="G40" s="106" t="s">
        <v>479</v>
      </c>
      <c r="H40" s="80" t="s">
        <v>480</v>
      </c>
      <c r="I40" s="12" t="s">
        <v>481</v>
      </c>
      <c r="J40" s="206" t="s">
        <v>177</v>
      </c>
      <c r="K40" s="13" t="s">
        <v>263</v>
      </c>
      <c r="L40" s="33">
        <v>0.65</v>
      </c>
      <c r="M40" s="14" t="s">
        <v>56</v>
      </c>
      <c r="N40" s="62" t="s">
        <v>482</v>
      </c>
      <c r="O40" s="63" t="s">
        <v>483</v>
      </c>
      <c r="P40" s="14" t="s">
        <v>484</v>
      </c>
      <c r="Q40" s="6"/>
      <c r="R40" s="41"/>
      <c r="S40" s="36"/>
      <c r="T40" s="41"/>
      <c r="U40" s="36"/>
      <c r="V40" s="43" t="s">
        <v>60</v>
      </c>
      <c r="W40" s="1" t="s">
        <v>485</v>
      </c>
      <c r="X40" s="98" t="s">
        <v>486</v>
      </c>
      <c r="Y40" s="75" t="s">
        <v>487</v>
      </c>
      <c r="Z40" s="87"/>
      <c r="AB40" s="132"/>
      <c r="AC40" s="132"/>
      <c r="AD40" s="132"/>
      <c r="AE40" s="132"/>
      <c r="AF40" s="121" t="s">
        <v>488</v>
      </c>
      <c r="AG40" s="127" t="s">
        <v>489</v>
      </c>
      <c r="AH40" s="138" t="s">
        <v>490</v>
      </c>
      <c r="AI40" s="139" t="s">
        <v>614</v>
      </c>
      <c r="AJ40" s="73"/>
      <c r="AL40" s="36"/>
      <c r="AM40" s="36"/>
      <c r="AN40" s="36"/>
      <c r="AO40" s="36"/>
      <c r="AP40" s="36"/>
      <c r="AQ40" s="36"/>
      <c r="AR40" s="36"/>
      <c r="AS40" s="36"/>
      <c r="AT40" s="36"/>
      <c r="AV40" s="36"/>
      <c r="AW40" s="36"/>
      <c r="AX40" s="36"/>
      <c r="AY40" s="36"/>
      <c r="AZ40" s="36"/>
      <c r="BA40" s="36"/>
      <c r="BB40" s="36"/>
      <c r="BC40" s="36"/>
      <c r="BD40" s="36"/>
    </row>
    <row r="41" spans="1:56" s="10" customFormat="1" ht="330.6" customHeight="1" x14ac:dyDescent="0.35">
      <c r="A41" s="41">
        <v>21</v>
      </c>
      <c r="B41" s="41">
        <v>2</v>
      </c>
      <c r="C41" s="95" t="str">
        <f t="shared" si="1"/>
        <v>JEP-IP-21-02</v>
      </c>
      <c r="D41" s="96" t="s">
        <v>476</v>
      </c>
      <c r="E41" s="44" t="s">
        <v>477</v>
      </c>
      <c r="F41" s="11" t="s">
        <v>478</v>
      </c>
      <c r="G41" s="106" t="s">
        <v>491</v>
      </c>
      <c r="H41" s="80" t="s">
        <v>492</v>
      </c>
      <c r="I41" s="12" t="s">
        <v>493</v>
      </c>
      <c r="J41" s="206" t="s">
        <v>494</v>
      </c>
      <c r="K41" s="13" t="s">
        <v>263</v>
      </c>
      <c r="L41" s="33">
        <v>0.9</v>
      </c>
      <c r="M41" s="14" t="s">
        <v>56</v>
      </c>
      <c r="N41" s="62" t="s">
        <v>329</v>
      </c>
      <c r="O41" s="63" t="s">
        <v>372</v>
      </c>
      <c r="P41" s="14" t="s">
        <v>98</v>
      </c>
      <c r="Q41" s="6"/>
      <c r="R41" s="41"/>
      <c r="S41" s="36"/>
      <c r="T41" s="43" t="s">
        <v>60</v>
      </c>
      <c r="U41" s="1" t="s">
        <v>495</v>
      </c>
      <c r="V41" s="41"/>
      <c r="W41" s="36"/>
      <c r="X41" s="91" t="s">
        <v>496</v>
      </c>
      <c r="Y41" s="75" t="s">
        <v>497</v>
      </c>
      <c r="Z41" s="87"/>
      <c r="AB41" s="119">
        <v>1</v>
      </c>
      <c r="AC41" s="130" t="s">
        <v>498</v>
      </c>
      <c r="AD41" s="132"/>
      <c r="AE41" s="132"/>
      <c r="AF41" s="119">
        <v>1</v>
      </c>
      <c r="AG41" s="127" t="s">
        <v>499</v>
      </c>
      <c r="AH41" s="139" t="s">
        <v>500</v>
      </c>
      <c r="AI41" s="139" t="s">
        <v>613</v>
      </c>
      <c r="AJ41" s="73"/>
      <c r="AL41" s="36"/>
      <c r="AM41" s="36"/>
      <c r="AN41" s="36"/>
      <c r="AO41" s="36"/>
      <c r="AP41" s="36"/>
      <c r="AQ41" s="36"/>
      <c r="AR41" s="36"/>
      <c r="AS41" s="36"/>
      <c r="AT41" s="36"/>
      <c r="AV41" s="36"/>
      <c r="AW41" s="36"/>
      <c r="AX41" s="36"/>
      <c r="AY41" s="36"/>
      <c r="AZ41" s="36"/>
      <c r="BA41" s="36"/>
      <c r="BB41" s="36"/>
      <c r="BC41" s="36"/>
      <c r="BD41" s="36"/>
    </row>
    <row r="42" spans="1:56" s="10" customFormat="1" ht="407.45" customHeight="1" x14ac:dyDescent="0.35">
      <c r="A42" s="41">
        <v>21</v>
      </c>
      <c r="B42" s="41">
        <v>3</v>
      </c>
      <c r="C42" s="95" t="str">
        <f t="shared" si="1"/>
        <v>JEP-IP-21-03</v>
      </c>
      <c r="D42" s="96" t="s">
        <v>476</v>
      </c>
      <c r="E42" s="44" t="s">
        <v>477</v>
      </c>
      <c r="F42" s="11" t="s">
        <v>478</v>
      </c>
      <c r="G42" s="106" t="s">
        <v>501</v>
      </c>
      <c r="H42" s="80" t="s">
        <v>502</v>
      </c>
      <c r="I42" s="12" t="s">
        <v>503</v>
      </c>
      <c r="J42" s="206" t="s">
        <v>494</v>
      </c>
      <c r="K42" s="13" t="s">
        <v>263</v>
      </c>
      <c r="L42" s="33">
        <v>0.7</v>
      </c>
      <c r="M42" s="14" t="s">
        <v>56</v>
      </c>
      <c r="N42" s="62" t="s">
        <v>482</v>
      </c>
      <c r="O42" s="63" t="s">
        <v>504</v>
      </c>
      <c r="P42" s="14" t="s">
        <v>505</v>
      </c>
      <c r="Q42" s="6"/>
      <c r="R42" s="41"/>
      <c r="S42" s="36"/>
      <c r="T42" s="64">
        <v>0.83</v>
      </c>
      <c r="U42" s="1" t="s">
        <v>506</v>
      </c>
      <c r="V42" s="41"/>
      <c r="W42" s="36"/>
      <c r="X42" s="91" t="s">
        <v>507</v>
      </c>
      <c r="Y42" s="75" t="s">
        <v>508</v>
      </c>
      <c r="Z42" s="73"/>
      <c r="AB42" s="121">
        <v>0.67</v>
      </c>
      <c r="AC42" s="127" t="s">
        <v>509</v>
      </c>
      <c r="AD42" s="132"/>
      <c r="AE42" s="132"/>
      <c r="AF42" s="132" t="s">
        <v>510</v>
      </c>
      <c r="AG42" s="127" t="s">
        <v>511</v>
      </c>
      <c r="AH42" s="139" t="s">
        <v>512</v>
      </c>
      <c r="AI42" s="139" t="s">
        <v>612</v>
      </c>
      <c r="AJ42" s="92"/>
      <c r="AL42" s="36"/>
      <c r="AM42" s="36"/>
      <c r="AN42" s="36"/>
      <c r="AO42" s="36"/>
      <c r="AP42" s="36"/>
      <c r="AQ42" s="36"/>
      <c r="AR42" s="36"/>
      <c r="AS42" s="36"/>
      <c r="AT42" s="36"/>
      <c r="AV42" s="36"/>
      <c r="AW42" s="36"/>
      <c r="AX42" s="36"/>
      <c r="AY42" s="36"/>
      <c r="AZ42" s="36"/>
      <c r="BA42" s="36"/>
      <c r="BB42" s="36"/>
      <c r="BC42" s="36"/>
      <c r="BD42" s="36"/>
    </row>
    <row r="43" spans="1:56" ht="291" customHeight="1" x14ac:dyDescent="0.35">
      <c r="A43" s="41">
        <v>21</v>
      </c>
      <c r="B43" s="41">
        <v>4</v>
      </c>
      <c r="C43" s="95" t="str">
        <f t="shared" si="1"/>
        <v>JEP-IP-21-04</v>
      </c>
      <c r="D43" s="96" t="s">
        <v>476</v>
      </c>
      <c r="E43" s="44" t="s">
        <v>477</v>
      </c>
      <c r="F43" s="11" t="s">
        <v>478</v>
      </c>
      <c r="G43" s="106" t="s">
        <v>513</v>
      </c>
      <c r="H43" s="80" t="s">
        <v>514</v>
      </c>
      <c r="I43" s="12" t="s">
        <v>515</v>
      </c>
      <c r="J43" s="206" t="s">
        <v>96</v>
      </c>
      <c r="K43" s="13" t="s">
        <v>263</v>
      </c>
      <c r="L43" s="14">
        <v>0.9</v>
      </c>
      <c r="M43" s="14" t="s">
        <v>56</v>
      </c>
      <c r="N43" s="62" t="s">
        <v>329</v>
      </c>
      <c r="O43" s="63" t="s">
        <v>372</v>
      </c>
      <c r="P43" s="14" t="s">
        <v>98</v>
      </c>
      <c r="R43" s="41"/>
      <c r="S43" s="36"/>
      <c r="T43" s="69"/>
      <c r="U43" s="20"/>
      <c r="V43" s="69"/>
      <c r="W43" s="20" t="s">
        <v>67</v>
      </c>
      <c r="X43" s="80" t="s">
        <v>516</v>
      </c>
      <c r="Y43" s="72" t="s">
        <v>517</v>
      </c>
      <c r="Z43" s="82"/>
      <c r="AB43" s="132"/>
      <c r="AC43" s="132"/>
      <c r="AD43" s="109"/>
      <c r="AE43" s="109"/>
      <c r="AF43" s="118">
        <v>1</v>
      </c>
      <c r="AG43" s="117" t="s">
        <v>518</v>
      </c>
      <c r="AH43" s="138" t="s">
        <v>519</v>
      </c>
      <c r="AI43" s="139" t="s">
        <v>611</v>
      </c>
      <c r="AJ43" s="74"/>
      <c r="AL43" s="36"/>
      <c r="AM43" s="36"/>
      <c r="AN43" s="20"/>
      <c r="AO43" s="20"/>
      <c r="AP43" s="20"/>
      <c r="AQ43" s="20"/>
      <c r="AR43" s="20"/>
      <c r="AS43" s="20"/>
      <c r="AT43" s="20"/>
      <c r="AV43" s="36"/>
      <c r="AW43" s="36"/>
      <c r="AX43" s="20"/>
      <c r="AY43" s="20"/>
      <c r="AZ43" s="20"/>
      <c r="BA43" s="20"/>
      <c r="BB43" s="20"/>
      <c r="BC43" s="20"/>
      <c r="BD43" s="20"/>
    </row>
    <row r="44" spans="1:56" ht="335.45" customHeight="1" x14ac:dyDescent="0.35">
      <c r="A44" s="41">
        <v>21</v>
      </c>
      <c r="B44" s="41">
        <v>5</v>
      </c>
      <c r="C44" s="95" t="str">
        <f t="shared" si="1"/>
        <v>JEP-IP-21-05</v>
      </c>
      <c r="D44" s="96" t="s">
        <v>520</v>
      </c>
      <c r="E44" s="44" t="s">
        <v>477</v>
      </c>
      <c r="F44" s="11" t="s">
        <v>92</v>
      </c>
      <c r="G44" s="106" t="s">
        <v>521</v>
      </c>
      <c r="H44" s="80" t="s">
        <v>522</v>
      </c>
      <c r="I44" s="12" t="s">
        <v>523</v>
      </c>
      <c r="J44" s="206" t="s">
        <v>128</v>
      </c>
      <c r="K44" s="65"/>
      <c r="L44" s="14">
        <v>1</v>
      </c>
      <c r="M44" s="14" t="s">
        <v>56</v>
      </c>
      <c r="N44" s="62" t="s">
        <v>72</v>
      </c>
      <c r="O44" s="63" t="s">
        <v>97</v>
      </c>
      <c r="P44" s="14" t="s">
        <v>98</v>
      </c>
      <c r="R44" s="69"/>
      <c r="S44" s="20"/>
      <c r="T44" s="69"/>
      <c r="U44" s="20"/>
      <c r="V44" s="56">
        <v>1</v>
      </c>
      <c r="W44" s="19" t="s">
        <v>524</v>
      </c>
      <c r="X44" s="80" t="s">
        <v>525</v>
      </c>
      <c r="Y44" s="80" t="s">
        <v>526</v>
      </c>
      <c r="Z44" s="79"/>
      <c r="AB44" s="109"/>
      <c r="AC44" s="109"/>
      <c r="AD44" s="109"/>
      <c r="AE44" s="109"/>
      <c r="AF44" s="113">
        <v>1</v>
      </c>
      <c r="AG44" s="117" t="s">
        <v>527</v>
      </c>
      <c r="AH44" s="111" t="s">
        <v>528</v>
      </c>
      <c r="AI44" s="136" t="s">
        <v>610</v>
      </c>
      <c r="AJ44" s="74"/>
      <c r="AL44" s="20"/>
      <c r="AM44" s="20"/>
      <c r="AN44" s="20"/>
      <c r="AO44" s="20"/>
      <c r="AP44" s="20"/>
      <c r="AQ44" s="20"/>
      <c r="AR44" s="20"/>
      <c r="AS44" s="20"/>
      <c r="AT44" s="20"/>
      <c r="AV44" s="20"/>
      <c r="AW44" s="20"/>
      <c r="AX44" s="20"/>
      <c r="AY44" s="20"/>
      <c r="AZ44" s="20"/>
      <c r="BA44" s="20"/>
      <c r="BB44" s="20"/>
      <c r="BC44" s="20"/>
      <c r="BD44" s="20"/>
    </row>
    <row r="45" spans="1:56" ht="340.9" customHeight="1" x14ac:dyDescent="0.35">
      <c r="A45" s="41">
        <v>21</v>
      </c>
      <c r="B45" s="41">
        <v>6</v>
      </c>
      <c r="C45" s="95" t="str">
        <f t="shared" si="1"/>
        <v>JEP-IP-21-06</v>
      </c>
      <c r="D45" s="96" t="s">
        <v>520</v>
      </c>
      <c r="E45" s="44" t="s">
        <v>477</v>
      </c>
      <c r="F45" s="11" t="s">
        <v>92</v>
      </c>
      <c r="G45" s="106" t="s">
        <v>529</v>
      </c>
      <c r="H45" s="80" t="s">
        <v>530</v>
      </c>
      <c r="I45" s="12" t="s">
        <v>531</v>
      </c>
      <c r="J45" s="206" t="s">
        <v>96</v>
      </c>
      <c r="K45" s="65"/>
      <c r="L45" s="14">
        <v>0.4</v>
      </c>
      <c r="M45" s="14" t="s">
        <v>56</v>
      </c>
      <c r="N45" s="62" t="s">
        <v>72</v>
      </c>
      <c r="O45" s="63" t="s">
        <v>97</v>
      </c>
      <c r="P45" s="14" t="s">
        <v>98</v>
      </c>
      <c r="R45" s="69"/>
      <c r="S45" s="20"/>
      <c r="T45" s="69"/>
      <c r="U45" s="20"/>
      <c r="V45" s="69"/>
      <c r="W45" s="21" t="s">
        <v>532</v>
      </c>
      <c r="X45" s="80" t="s">
        <v>525</v>
      </c>
      <c r="Y45" s="72" t="s">
        <v>533</v>
      </c>
      <c r="Z45" s="82"/>
      <c r="AB45" s="109"/>
      <c r="AC45" s="109"/>
      <c r="AD45" s="109"/>
      <c r="AE45" s="109"/>
      <c r="AF45" s="113">
        <v>0.54</v>
      </c>
      <c r="AG45" s="117" t="s">
        <v>534</v>
      </c>
      <c r="AH45" s="111" t="s">
        <v>535</v>
      </c>
      <c r="AI45" s="136" t="s">
        <v>609</v>
      </c>
      <c r="AJ45" s="74"/>
      <c r="AL45" s="20"/>
      <c r="AM45" s="20"/>
      <c r="AN45" s="20"/>
      <c r="AO45" s="20"/>
      <c r="AP45" s="20"/>
      <c r="AQ45" s="20"/>
      <c r="AR45" s="20"/>
      <c r="AS45" s="20"/>
      <c r="AT45" s="20"/>
      <c r="AV45" s="20"/>
      <c r="AW45" s="20"/>
      <c r="AX45" s="20"/>
      <c r="AY45" s="20"/>
      <c r="AZ45" s="20"/>
      <c r="BA45" s="20"/>
      <c r="BB45" s="20"/>
      <c r="BC45" s="20"/>
      <c r="BD45" s="20"/>
    </row>
    <row r="46" spans="1:56" ht="317.45" customHeight="1" x14ac:dyDescent="0.35">
      <c r="A46" s="41">
        <v>21</v>
      </c>
      <c r="B46" s="41">
        <v>7</v>
      </c>
      <c r="C46" s="95" t="str">
        <f t="shared" si="1"/>
        <v>JEP-IP-21-07</v>
      </c>
      <c r="D46" s="96" t="s">
        <v>520</v>
      </c>
      <c r="E46" s="44" t="s">
        <v>477</v>
      </c>
      <c r="F46" s="11" t="s">
        <v>92</v>
      </c>
      <c r="G46" s="106" t="s">
        <v>536</v>
      </c>
      <c r="H46" s="80" t="s">
        <v>537</v>
      </c>
      <c r="I46" s="12" t="s">
        <v>538</v>
      </c>
      <c r="J46" s="206" t="s">
        <v>128</v>
      </c>
      <c r="K46" s="65"/>
      <c r="L46" s="14">
        <v>0.9</v>
      </c>
      <c r="M46" s="14" t="s">
        <v>56</v>
      </c>
      <c r="N46" s="62" t="s">
        <v>72</v>
      </c>
      <c r="O46" s="63" t="s">
        <v>97</v>
      </c>
      <c r="P46" s="14" t="s">
        <v>98</v>
      </c>
      <c r="R46" s="69"/>
      <c r="S46" s="20"/>
      <c r="T46" s="69"/>
      <c r="U46" s="20"/>
      <c r="V46" s="56">
        <v>0.92</v>
      </c>
      <c r="W46" s="81" t="s">
        <v>539</v>
      </c>
      <c r="X46" s="80" t="s">
        <v>525</v>
      </c>
      <c r="Y46" s="80" t="s">
        <v>540</v>
      </c>
      <c r="Z46" s="74"/>
      <c r="AB46" s="109"/>
      <c r="AC46" s="109"/>
      <c r="AD46" s="109"/>
      <c r="AE46" s="109"/>
      <c r="AF46" s="113">
        <v>0.8</v>
      </c>
      <c r="AG46" s="117" t="s">
        <v>541</v>
      </c>
      <c r="AH46" s="111" t="s">
        <v>542</v>
      </c>
      <c r="AI46" s="136" t="s">
        <v>608</v>
      </c>
      <c r="AJ46" s="76"/>
      <c r="AL46" s="20"/>
      <c r="AM46" s="20"/>
      <c r="AN46" s="20"/>
      <c r="AO46" s="20"/>
      <c r="AP46" s="20"/>
      <c r="AQ46" s="20"/>
      <c r="AR46" s="20"/>
      <c r="AS46" s="20"/>
      <c r="AT46" s="20"/>
      <c r="AV46" s="20"/>
      <c r="AW46" s="20"/>
      <c r="AX46" s="20"/>
      <c r="AY46" s="20"/>
      <c r="AZ46" s="20"/>
      <c r="BA46" s="20"/>
      <c r="BB46" s="20"/>
      <c r="BC46" s="20"/>
      <c r="BD46" s="20"/>
    </row>
    <row r="47" spans="1:56" ht="330" customHeight="1" x14ac:dyDescent="0.35">
      <c r="A47" s="41">
        <v>21</v>
      </c>
      <c r="B47" s="41">
        <v>8</v>
      </c>
      <c r="C47" s="95" t="str">
        <f t="shared" si="1"/>
        <v>JEP-IP-21-08</v>
      </c>
      <c r="D47" s="96" t="s">
        <v>520</v>
      </c>
      <c r="E47" s="44" t="s">
        <v>477</v>
      </c>
      <c r="F47" s="11" t="s">
        <v>92</v>
      </c>
      <c r="G47" s="106" t="s">
        <v>543</v>
      </c>
      <c r="H47" s="80" t="s">
        <v>544</v>
      </c>
      <c r="I47" s="12" t="s">
        <v>545</v>
      </c>
      <c r="J47" s="206" t="s">
        <v>128</v>
      </c>
      <c r="K47" s="65"/>
      <c r="L47" s="14">
        <v>1</v>
      </c>
      <c r="M47" s="14" t="s">
        <v>56</v>
      </c>
      <c r="N47" s="62" t="s">
        <v>72</v>
      </c>
      <c r="O47" s="63" t="s">
        <v>97</v>
      </c>
      <c r="P47" s="14" t="s">
        <v>98</v>
      </c>
      <c r="R47" s="69"/>
      <c r="S47" s="20"/>
      <c r="T47" s="69"/>
      <c r="U47" s="20"/>
      <c r="V47" s="56">
        <v>1</v>
      </c>
      <c r="W47" s="19" t="s">
        <v>546</v>
      </c>
      <c r="X47" s="80" t="s">
        <v>525</v>
      </c>
      <c r="Y47" s="80" t="s">
        <v>547</v>
      </c>
      <c r="Z47" s="74"/>
      <c r="AB47" s="109"/>
      <c r="AC47" s="109"/>
      <c r="AD47" s="109"/>
      <c r="AE47" s="109"/>
      <c r="AF47" s="113">
        <v>1</v>
      </c>
      <c r="AG47" s="117" t="s">
        <v>548</v>
      </c>
      <c r="AH47" s="111" t="s">
        <v>549</v>
      </c>
      <c r="AI47" s="136" t="s">
        <v>607</v>
      </c>
      <c r="AJ47" s="74"/>
      <c r="AL47" s="20"/>
      <c r="AM47" s="20"/>
      <c r="AN47" s="20"/>
      <c r="AO47" s="20"/>
      <c r="AP47" s="20"/>
      <c r="AQ47" s="20"/>
      <c r="AR47" s="20"/>
      <c r="AS47" s="20"/>
      <c r="AT47" s="20"/>
      <c r="AV47" s="20"/>
      <c r="AW47" s="20"/>
      <c r="AX47" s="20"/>
      <c r="AY47" s="20"/>
      <c r="AZ47" s="20"/>
      <c r="BA47" s="20"/>
      <c r="BB47" s="20"/>
      <c r="BC47" s="20"/>
      <c r="BD47" s="20"/>
    </row>
    <row r="48" spans="1:56" ht="408.6" customHeight="1" x14ac:dyDescent="0.35">
      <c r="A48" s="41">
        <v>21</v>
      </c>
      <c r="B48" s="41">
        <v>9</v>
      </c>
      <c r="C48" s="95" t="str">
        <f t="shared" si="1"/>
        <v>JEP-IP-21-09</v>
      </c>
      <c r="D48" s="96" t="s">
        <v>550</v>
      </c>
      <c r="E48" s="44" t="s">
        <v>477</v>
      </c>
      <c r="F48" s="11" t="s">
        <v>92</v>
      </c>
      <c r="G48" s="106" t="s">
        <v>551</v>
      </c>
      <c r="H48" s="80" t="s">
        <v>552</v>
      </c>
      <c r="I48" s="12" t="s">
        <v>553</v>
      </c>
      <c r="J48" s="206" t="s">
        <v>192</v>
      </c>
      <c r="K48" s="65" t="s">
        <v>60</v>
      </c>
      <c r="L48" s="14">
        <v>0.9</v>
      </c>
      <c r="M48" s="14" t="s">
        <v>56</v>
      </c>
      <c r="N48" s="62" t="s">
        <v>72</v>
      </c>
      <c r="O48" s="63" t="s">
        <v>97</v>
      </c>
      <c r="P48" s="14" t="s">
        <v>98</v>
      </c>
      <c r="R48" s="56">
        <v>0.74</v>
      </c>
      <c r="S48" s="19" t="s">
        <v>554</v>
      </c>
      <c r="T48" s="56">
        <v>0.92</v>
      </c>
      <c r="U48" s="19" t="s">
        <v>555</v>
      </c>
      <c r="V48" s="56">
        <v>0.95</v>
      </c>
      <c r="W48" s="19" t="s">
        <v>556</v>
      </c>
      <c r="X48" s="80" t="s">
        <v>557</v>
      </c>
      <c r="Y48" s="75" t="s">
        <v>558</v>
      </c>
      <c r="Z48" s="76"/>
      <c r="AB48" s="113">
        <v>0.9</v>
      </c>
      <c r="AC48" s="117" t="s">
        <v>559</v>
      </c>
      <c r="AD48" s="113">
        <v>0.93</v>
      </c>
      <c r="AE48" s="117" t="s">
        <v>559</v>
      </c>
      <c r="AF48" s="113">
        <v>0.92</v>
      </c>
      <c r="AG48" s="117" t="s">
        <v>559</v>
      </c>
      <c r="AH48" s="111" t="s">
        <v>560</v>
      </c>
      <c r="AI48" s="136" t="s">
        <v>606</v>
      </c>
      <c r="AJ48" s="74"/>
      <c r="AL48" s="20"/>
      <c r="AM48" s="20"/>
      <c r="AN48" s="20"/>
      <c r="AO48" s="20"/>
      <c r="AP48" s="20"/>
      <c r="AQ48" s="20"/>
      <c r="AR48" s="20"/>
      <c r="AS48" s="20"/>
      <c r="AT48" s="20"/>
      <c r="AV48" s="20"/>
      <c r="AW48" s="20"/>
      <c r="AX48" s="20"/>
      <c r="AY48" s="20"/>
      <c r="AZ48" s="20"/>
      <c r="BA48" s="20"/>
      <c r="BB48" s="20"/>
      <c r="BC48" s="20"/>
      <c r="BD48" s="20"/>
    </row>
    <row r="49" spans="1:56" ht="283.35000000000002" customHeight="1" x14ac:dyDescent="0.35">
      <c r="A49" s="41">
        <v>21</v>
      </c>
      <c r="B49" s="41">
        <v>10</v>
      </c>
      <c r="C49" s="95" t="str">
        <f>+CONCATENATE("JEP-IP-",A49,"-",B49)</f>
        <v>JEP-IP-21-10</v>
      </c>
      <c r="D49" s="96" t="s">
        <v>550</v>
      </c>
      <c r="E49" s="44" t="s">
        <v>477</v>
      </c>
      <c r="F49" s="11" t="s">
        <v>92</v>
      </c>
      <c r="G49" s="106" t="s">
        <v>561</v>
      </c>
      <c r="H49" s="80" t="s">
        <v>562</v>
      </c>
      <c r="I49" s="12" t="s">
        <v>563</v>
      </c>
      <c r="J49" s="206" t="s">
        <v>128</v>
      </c>
      <c r="K49" s="65" t="s">
        <v>60</v>
      </c>
      <c r="L49" s="14">
        <v>0.7</v>
      </c>
      <c r="M49" s="14" t="s">
        <v>56</v>
      </c>
      <c r="N49" s="62" t="s">
        <v>564</v>
      </c>
      <c r="O49" s="63" t="s">
        <v>565</v>
      </c>
      <c r="P49" s="14" t="s">
        <v>505</v>
      </c>
      <c r="R49" s="69"/>
      <c r="S49" s="20"/>
      <c r="T49" s="69"/>
      <c r="U49" s="20"/>
      <c r="V49" s="56">
        <v>0.94</v>
      </c>
      <c r="W49" s="19" t="s">
        <v>566</v>
      </c>
      <c r="X49" s="80" t="s">
        <v>567</v>
      </c>
      <c r="Y49" s="75" t="s">
        <v>568</v>
      </c>
      <c r="Z49" s="74"/>
      <c r="AB49" s="109"/>
      <c r="AC49" s="109"/>
      <c r="AD49" s="109"/>
      <c r="AE49" s="109"/>
      <c r="AF49" s="113">
        <v>0.96</v>
      </c>
      <c r="AG49" s="117" t="s">
        <v>569</v>
      </c>
      <c r="AH49" s="111" t="s">
        <v>570</v>
      </c>
      <c r="AI49" s="136" t="s">
        <v>605</v>
      </c>
      <c r="AJ49" s="74"/>
      <c r="AL49" s="20"/>
      <c r="AM49" s="20"/>
      <c r="AN49" s="20"/>
      <c r="AO49" s="20"/>
      <c r="AP49" s="20"/>
      <c r="AQ49" s="20"/>
      <c r="AR49" s="20"/>
      <c r="AS49" s="20"/>
      <c r="AT49" s="20"/>
      <c r="AV49" s="20"/>
      <c r="AW49" s="20"/>
      <c r="AX49" s="20"/>
      <c r="AY49" s="20"/>
      <c r="AZ49" s="20"/>
      <c r="BA49" s="20"/>
      <c r="BB49" s="20"/>
      <c r="BC49" s="20"/>
      <c r="BD49" s="20"/>
    </row>
    <row r="50" spans="1:56" ht="73.5" customHeight="1" x14ac:dyDescent="0.4">
      <c r="C50" s="100"/>
      <c r="D50" s="101"/>
      <c r="E50" s="102"/>
      <c r="F50" s="101"/>
      <c r="G50" s="103"/>
      <c r="H50" s="23"/>
    </row>
    <row r="51" spans="1:56" ht="73.5" customHeight="1" x14ac:dyDescent="0.35">
      <c r="C51" s="100"/>
      <c r="D51" s="101"/>
      <c r="E51" s="102"/>
      <c r="F51" s="101"/>
      <c r="G51" s="104"/>
      <c r="H51" s="23"/>
    </row>
    <row r="52" spans="1:56" ht="39" customHeight="1" x14ac:dyDescent="0.35">
      <c r="C52" s="100"/>
      <c r="D52" s="101"/>
      <c r="E52" s="102"/>
      <c r="F52" s="101"/>
      <c r="G52" s="104"/>
      <c r="H52" s="23"/>
    </row>
    <row r="53" spans="1:56" ht="73.5" customHeight="1" x14ac:dyDescent="0.35">
      <c r="C53" s="100"/>
      <c r="D53" s="101"/>
      <c r="E53" s="101"/>
      <c r="F53" s="101"/>
      <c r="G53" s="105"/>
      <c r="H53" s="24"/>
      <c r="I53" s="24"/>
    </row>
    <row r="54" spans="1:56" ht="73.5" customHeight="1" x14ac:dyDescent="0.35">
      <c r="C54" s="100"/>
      <c r="D54" s="101"/>
      <c r="E54" s="101"/>
      <c r="F54" s="101"/>
      <c r="G54" s="101"/>
      <c r="I54" s="24"/>
    </row>
    <row r="61" spans="1:56" ht="73.5" customHeight="1" x14ac:dyDescent="0.35">
      <c r="S61" s="25"/>
    </row>
  </sheetData>
  <sheetProtection algorithmName="SHA-512" hashValue="a21FFCUaY1dJslG1u40+f0MvqEaC5AWjncW6ol0tPyOtQ5zCg9ceNOP2pu1NEQetwUt5vjBsflxNhgBQqZEjdg==" saltValue="uekH0vxzgcoCgV2lb54NOg==" spinCount="100000" sheet="1" objects="1" scenarios="1"/>
  <protectedRanges>
    <protectedRange sqref="F43:F48" name="Rango1_1_1"/>
  </protectedRanges>
  <autoFilter ref="A5:BE49" xr:uid="{7E51219F-EECD-4404-BEAB-B159743EBC3A}"/>
  <mergeCells count="66">
    <mergeCell ref="C2:Z2"/>
    <mergeCell ref="R26:R27"/>
    <mergeCell ref="S26:S27"/>
    <mergeCell ref="T26:T27"/>
    <mergeCell ref="U26:U27"/>
    <mergeCell ref="V26:V27"/>
    <mergeCell ref="M26:M27"/>
    <mergeCell ref="N26:N27"/>
    <mergeCell ref="O26:O27"/>
    <mergeCell ref="P26:P27"/>
    <mergeCell ref="Q26:Q27"/>
    <mergeCell ref="H26:H27"/>
    <mergeCell ref="C26:C27"/>
    <mergeCell ref="D26:D27"/>
    <mergeCell ref="E26:E27"/>
    <mergeCell ref="F26:F27"/>
    <mergeCell ref="G26:G27"/>
    <mergeCell ref="BB3:BB4"/>
    <mergeCell ref="I26:I27"/>
    <mergeCell ref="J26:J27"/>
    <mergeCell ref="K26:K27"/>
    <mergeCell ref="L26:L27"/>
    <mergeCell ref="W26:W27"/>
    <mergeCell ref="X26:X27"/>
    <mergeCell ref="Y26:Y27"/>
    <mergeCell ref="Z26:Z27"/>
    <mergeCell ref="AB4:AC4"/>
    <mergeCell ref="AD4:AE4"/>
    <mergeCell ref="AF4:AG4"/>
    <mergeCell ref="AZ4:BA4"/>
    <mergeCell ref="AS3:AT4"/>
    <mergeCell ref="AV3:BA3"/>
    <mergeCell ref="C3:P4"/>
    <mergeCell ref="R4:S4"/>
    <mergeCell ref="T4:U4"/>
    <mergeCell ref="V4:W4"/>
    <mergeCell ref="R3:W3"/>
    <mergeCell ref="R1:Z1"/>
    <mergeCell ref="X3:X4"/>
    <mergeCell ref="Y3:Z4"/>
    <mergeCell ref="AV4:AW4"/>
    <mergeCell ref="AB1:AJ1"/>
    <mergeCell ref="AL1:AT1"/>
    <mergeCell ref="AV1:BD1"/>
    <mergeCell ref="AV2:BD2"/>
    <mergeCell ref="AB2:AJ2"/>
    <mergeCell ref="AL2:AT2"/>
    <mergeCell ref="AB3:AG3"/>
    <mergeCell ref="AH3:AH4"/>
    <mergeCell ref="BC3:BD4"/>
    <mergeCell ref="AL4:AM4"/>
    <mergeCell ref="AN4:AO4"/>
    <mergeCell ref="AP4:AQ4"/>
    <mergeCell ref="AG26:AG27"/>
    <mergeCell ref="AH26:AH27"/>
    <mergeCell ref="AI26:AI27"/>
    <mergeCell ref="AJ26:AJ27"/>
    <mergeCell ref="AX4:AY4"/>
    <mergeCell ref="AI3:AJ4"/>
    <mergeCell ref="AL3:AQ3"/>
    <mergeCell ref="AR3:AR4"/>
    <mergeCell ref="AE26:AE27"/>
    <mergeCell ref="AB26:AB27"/>
    <mergeCell ref="AC26:AC27"/>
    <mergeCell ref="AD26:AD27"/>
    <mergeCell ref="AF26:AF27"/>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2021-06-30T05:00:00+00:00</Fecha_x0020_de_x0020_publicaci_x00f3_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25166-8F12-4609-91C7-D02A2571B227}"/>
</file>

<file path=customXml/itemProps2.xml><?xml version="1.0" encoding="utf-8"?>
<ds:datastoreItem xmlns:ds="http://schemas.openxmlformats.org/officeDocument/2006/customXml" ds:itemID="{3F6F46C6-F820-4A66-9DBE-B8A54E3EE47A}"/>
</file>

<file path=customXml/itemProps3.xml><?xml version="1.0" encoding="utf-8"?>
<ds:datastoreItem xmlns:ds="http://schemas.openxmlformats.org/officeDocument/2006/customXml" ds:itemID="{356772D5-97E6-498D-9256-31C25C19E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DE PROCESO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consultor</dc:creator>
  <cp:keywords/>
  <dc:description/>
  <cp:lastModifiedBy>Juan Camilo Hernández Ochoa</cp:lastModifiedBy>
  <cp:revision/>
  <dcterms:created xsi:type="dcterms:W3CDTF">2021-04-05T16:48:20Z</dcterms:created>
  <dcterms:modified xsi:type="dcterms:W3CDTF">2021-09-27T14:36:29Z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