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01"/>
  <workbookPr codeName="ThisWorkbook" defaultThemeVersion="166925"/>
  <mc:AlternateContent xmlns:mc="http://schemas.openxmlformats.org/markup-compatibility/2006">
    <mc:Choice Requires="x15">
      <x15ac:absPath xmlns:x15ac="http://schemas.microsoft.com/office/spreadsheetml/2010/11/ac" url="https://jepcolombia.sharepoint.com/sites/EquipoCalidadSFI/Documentos compartidos/General/Indicadores de proceso/2021/"/>
    </mc:Choice>
  </mc:AlternateContent>
  <xr:revisionPtr revIDLastSave="473" documentId="13_ncr:1_{C0F50755-C9D2-B04E-9C27-5DEF5F3F7BB1}" xr6:coauthVersionLast="47" xr6:coauthVersionMax="47" xr10:uidLastSave="{2FE3DA27-395D-4353-84E5-8C6FCEA6BE82}"/>
  <bookViews>
    <workbookView minimized="1" xWindow="1605" yWindow="1410" windowWidth="25665" windowHeight="14190" xr2:uid="{AEE77583-86C9-4F93-B282-D278D8AC6212}"/>
  </bookViews>
  <sheets>
    <sheet name="INDICADORES DE PROCESO  2021" sheetId="2" r:id="rId1"/>
  </sheets>
  <definedNames>
    <definedName name="_xlnm._FilterDatabase" localSheetId="0" hidden="1">'INDICADORES DE PROCESO  2021'!$A$5:$BE$48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E29" i="2" l="1"/>
  <c r="BI36" i="2"/>
  <c r="C26" i="2" l="1"/>
  <c r="AP36" i="2"/>
  <c r="C48" i="2" l="1"/>
  <c r="C28" i="2"/>
  <c r="C29" i="2"/>
  <c r="C30" i="2"/>
  <c r="C31" i="2"/>
  <c r="C32" i="2"/>
  <c r="C33" i="2"/>
  <c r="C34" i="2"/>
  <c r="C35" i="2"/>
  <c r="C36" i="2"/>
  <c r="C37" i="2"/>
  <c r="C38" i="2"/>
  <c r="C39" i="2"/>
  <c r="C40" i="2"/>
  <c r="C41" i="2"/>
  <c r="C42" i="2"/>
  <c r="C43" i="2"/>
  <c r="C44" i="2"/>
  <c r="C45" i="2"/>
  <c r="C46" i="2"/>
  <c r="C47" i="2"/>
  <c r="C27" i="2"/>
  <c r="C7" i="2"/>
  <c r="C8" i="2"/>
  <c r="C9" i="2"/>
  <c r="C10" i="2"/>
  <c r="C11" i="2"/>
  <c r="C12" i="2"/>
  <c r="C13" i="2"/>
  <c r="C14" i="2"/>
  <c r="C15" i="2"/>
  <c r="C16" i="2"/>
  <c r="C17" i="2"/>
  <c r="C18" i="2"/>
  <c r="C19" i="2"/>
  <c r="C20" i="2"/>
  <c r="C21" i="2"/>
  <c r="C22" i="2"/>
  <c r="C23" i="2"/>
  <c r="C24" i="2"/>
  <c r="C25" i="2"/>
  <c r="C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Subdirección de Control Interno </author>
  </authors>
  <commentList>
    <comment ref="AI12" authorId="0" shapeId="0" xr:uid="{F47B4211-39EE-4BD5-A6DB-C295AEC4AE90}">
      <text>
        <r>
          <rPr>
            <b/>
            <sz val="9"/>
            <color indexed="81"/>
            <rFont val="Tahoma"/>
            <family val="2"/>
          </rPr>
          <t>Subdirección de Control Interno :</t>
        </r>
        <r>
          <rPr>
            <sz val="9"/>
            <color indexed="81"/>
            <rFont val="Tahoma"/>
            <family val="2"/>
          </rPr>
          <t xml:space="preserve">
</t>
        </r>
      </text>
    </comment>
  </commentList>
</comments>
</file>

<file path=xl/sharedStrings.xml><?xml version="1.0" encoding="utf-8"?>
<sst xmlns="http://schemas.openxmlformats.org/spreadsheetml/2006/main" count="1431" uniqueCount="830">
  <si>
    <t xml:space="preserve">AVANCES DEL INDICADOR </t>
  </si>
  <si>
    <t>MATRIZ DE INDICADORES DE PROCESO VIGENCIA 2021.</t>
  </si>
  <si>
    <t xml:space="preserve">INFORMACIÓN BÁSICA </t>
  </si>
  <si>
    <t>MONITOREO PRIMER TRIMESTRE 2021 - PROCESOS</t>
  </si>
  <si>
    <t>SEGUIMIENTO PRIMER TRIMESTRE 2021 - SUBDIRECCIÓN DE FORTALECIMIENTO INSTITUCIONAL</t>
  </si>
  <si>
    <t>EVALUACIÓN PRIMER TRIMESTRE 2021 - SUBDIRECCIÓN DE CONTROL INTERNO</t>
  </si>
  <si>
    <t>MONITOREO SEGUNDO TRIMESTRE 2021 - PROCESOS</t>
  </si>
  <si>
    <t>SEGUIMIENTO SEGUNDO TRIMESTRE 2021 - SUBDIRECCIÓN DE FORTALECIMIENTO INSTITUCIONAL</t>
  </si>
  <si>
    <t>EVALUACIÓN SEGUNDO TRIMESTRE 2021 - SUBDIRECCIÓN DE CONTROL INTERNO</t>
  </si>
  <si>
    <t>MONITOREO TERCER TRIMESTRE 2021 - PROCESOS</t>
  </si>
  <si>
    <t>SEGUIMIENTO TERCER TRIMESTRE 2021 - SUBDIRECCIÓN DE FORTALECIMIENTO INSTITUCIONAL</t>
  </si>
  <si>
    <t>EVALUACIÓN TERCER TRIMESTRE 2021 - SUBDIRECCIÓN DE CONTROL INTERNO</t>
  </si>
  <si>
    <t>MONITOREO CUARTO TRIMESTRE 2021 - PROCESOS</t>
  </si>
  <si>
    <t>SEGUIMIENTO CUARTO TRIMESTRE 2021 - SUBDIRECCIÓN DE FORTALECIMIENTO INSTITUCIONAL</t>
  </si>
  <si>
    <t>EVALUACIÓN CUARTO TRIMESTRE 2021 - SUBDIRECCIÓN DE CONTROL INTERNO</t>
  </si>
  <si>
    <t>Enero 2021</t>
  </si>
  <si>
    <t>Febrero 2021</t>
  </si>
  <si>
    <t>Marzo 2021</t>
  </si>
  <si>
    <t>Abril 2021</t>
  </si>
  <si>
    <t>Mayo 2021</t>
  </si>
  <si>
    <t>Junio 2021</t>
  </si>
  <si>
    <t>Julio 2021</t>
  </si>
  <si>
    <t>Agosto 2021</t>
  </si>
  <si>
    <t>Septiembre 2021</t>
  </si>
  <si>
    <t>Octubre 2021</t>
  </si>
  <si>
    <t>Noviembre 2021</t>
  </si>
  <si>
    <t>Diciembre 2021</t>
  </si>
  <si>
    <t>Codigo del proceso</t>
  </si>
  <si>
    <t>ID Indicador</t>
  </si>
  <si>
    <t>Codigo Indicador</t>
  </si>
  <si>
    <t>Dependencia</t>
  </si>
  <si>
    <t>Proceso</t>
  </si>
  <si>
    <t>Objetivo estratégico JEP</t>
  </si>
  <si>
    <t>Nombre del indicador</t>
  </si>
  <si>
    <t>Fórmula del indicador</t>
  </si>
  <si>
    <t>Aclaraciones / Observaciones</t>
  </si>
  <si>
    <t>Periodicidad</t>
  </si>
  <si>
    <t>Línea base 2020</t>
  </si>
  <si>
    <t>Meta - 2021</t>
  </si>
  <si>
    <t>Tendencia</t>
  </si>
  <si>
    <t>Crítico</t>
  </si>
  <si>
    <t>Adecuado</t>
  </si>
  <si>
    <t>Óptimo</t>
  </si>
  <si>
    <t>Analisis cuantitativo</t>
  </si>
  <si>
    <t>Analisis cualitativo</t>
  </si>
  <si>
    <t>Seguimiento</t>
  </si>
  <si>
    <t>Evaluación</t>
  </si>
  <si>
    <t>Estado</t>
  </si>
  <si>
    <t>Subdirección de Planeación</t>
  </si>
  <si>
    <t xml:space="preserve">DIRECCIONAMIENTO ESTRATEGICO Y PLANEACIÓN </t>
  </si>
  <si>
    <t xml:space="preserve">Consolidar el fortalecimiento institucional que garantice la eficacia y la eficiencia en el cumplimiento de la misión de la Jurisdicción.
</t>
  </si>
  <si>
    <t>Porcentaje de ejecución del POA</t>
  </si>
  <si>
    <t>Total de actividades dentro del POA cumplidas/Total de actividades programadas dentro del POA</t>
  </si>
  <si>
    <t xml:space="preserve">Se entiende por actividades cumplidas dentro del POA aquellas que alcanzan la meta establecida en la vigencia. 
*El reporte de la medición del indicador se realizará en el primer trimestre de la siguiente vigencia, una vez sea concluido la labor de seguimiento y evaluación de las actividades cumplidas. </t>
  </si>
  <si>
    <t>Anual</t>
  </si>
  <si>
    <t>Creciente</t>
  </si>
  <si>
    <t>0% - 89%</t>
  </si>
  <si>
    <t>90% - 94%</t>
  </si>
  <si>
    <t xml:space="preserve">95% - 100% </t>
  </si>
  <si>
    <t>N/A</t>
  </si>
  <si>
    <t>Durante el mes de enero se realizó el monitoreo del IV trimestre de 2020 por parte de las dependencias. De igual manera dio inicio al seguimiento por parte de los enlaces de la Subdirección de Planeación.</t>
  </si>
  <si>
    <t>Durante el mes de febrero se realizó el seguimiento del IV trimestre y se realizó análisis informe del cumplimiento de las actividades del  POA en 2020. El análisis del nivel técnico se compartió con  Subdirección de Planeación. Anexo documento en construcción: INFORME EJECUTIVO PLAN OPERATIVO DE ACCIÓN ANUAL 2020.</t>
  </si>
  <si>
    <t>NA</t>
  </si>
  <si>
    <t xml:space="preserve">NA
 por la periodicidad definida 
(anual en el primer trimestre del año siguiente). </t>
  </si>
  <si>
    <t>El presente indicador tiene periodicidad "Anual", por tal motivo el  reporte de monitoreo, seguimiento y evaluación para la vigencia 2021 no aplica en este corte. 
No obstante  y teniendo en cuenta lo informado por el proceso, se presentan  medición de la vigencia 2020 así: 
Enero.  El proceso realizó el monitoreo del IV trimestre de 2020 por parte de las dependencias,  . De igual manera dio inicio al seguimiento por parte de los enlaces de la Subdirección de Planeación.
Febrero. El proceso realizó el seguimiento del IV trimestre y  por medio de un informe ejecutivo al POA, realiza análisis  sobre el  cumplimiento de las actividades del POA en 2020, obteniendo un porcentaje del 97,60%, lo que denota cumplimiento de la meta establecida para la vigencia 2020 del 90%; tal como se evidencia en el soporte  "20210212 Informe ejecutivo POA 2020 IV Trimestre V2.1".</t>
  </si>
  <si>
    <t xml:space="preserve">Dado que la periodicidad para evaluar el indicador "Porcentaje de ejecución del POA", es anual, no aplica la evaluación por parte de la SCI. </t>
  </si>
  <si>
    <t>N.A</t>
  </si>
  <si>
    <t>El presente indicador tiene periodicidad anual, por tal motivo no aplica su medición para el presente reporte.</t>
  </si>
  <si>
    <r>
      <t xml:space="preserve">Dado que la periodicidad para evaluar el indicador </t>
    </r>
    <r>
      <rPr>
        <i/>
        <sz val="11"/>
        <rFont val="Palatino Linotype"/>
        <family val="1"/>
      </rPr>
      <t>"Porcentaje de ejecución del POA</t>
    </r>
    <r>
      <rPr>
        <sz val="11"/>
        <rFont val="Palatino Linotype"/>
        <family val="1"/>
      </rPr>
      <t xml:space="preserve">", es anual, no aplica la evaluación por parte de la SCI. </t>
    </r>
  </si>
  <si>
    <t>La periodicidad del presente indicador es anual, se espera su medición para el último trimestre de 2021</t>
  </si>
  <si>
    <t>La periodicidad del presente indicador es anual, programada su medición para el primer trimestre de 2022. 
No obstante, durante el tercer trimestre de 2021 se solicito mediante correo electrónico del 20 de diciembre de 2021 el reporte de monitoreo a las dependencias, adjuntando las matrices con las actividades definitivas del POA en 2021 (anexo imagen de la solicitud). Con los insumos recibidos hasta el 14 de enero  de 2022 se inicia con el proceso de seguimiento y posterior evaluación del cumplimiento del POA del 2021 para los órganos  y dependencias de la JEP.</t>
  </si>
  <si>
    <t xml:space="preserve">Conforme al monitoreo realizado por el proceso, el mismo informa que se tiene programada la  medición del presente indicador para el primer trimestre de 2022. No obstante, durante el tercer trimestre de 2021 solicitaron mediante correo electrónico del 20 de diciembre de 2021 el reporte de monitoreo a las dependencias, adjuntando las matrices con las actividades definitivas del POA en 2021 (anexo imagen de la solicitud). Con los insumos recibidos hasta el 14 de enero  de 2022 iniciaron con el proceso de seguimiento y posterior evaluación del cumplimiento del POA del 2021 para los órganos  y dependencias de la JEP.
Se recomienda al proceso continuar con las acciones necesarias que permitan la  medición del indicador, el cual tiene un meta planteada del 90%. </t>
  </si>
  <si>
    <t>Porcentaje de instrumentos  avalados y adoptados para la implementación del modelo de gestión de la JEP</t>
  </si>
  <si>
    <t>Número de instrumentos del modelo de gestión adoptados y avalados para su implementación/Numero de instrumentos del modelo de gestión previstos o preidentificados</t>
  </si>
  <si>
    <t xml:space="preserve">Los instrumentos considerados avalados para la implementación son aquellos que se aprueban en el comité de gestión. 
Los instrumentos considerados adoptados son aquellos que con avalados por el comité y aprobados por el órgano de gobierno. 
Los instrumentos también se pueden considerar aprobados por competencia de la secretaria ejecutiva.  
Los instrumentos considerados como preidentificados son aquellos que se programaron en la concepción del modelo de gestión.
Los instrumentos considerados como previstos son aquellos que surgen como necesidades o requerimientos de los miembros del comité y/o directivos que puedan incidir directamente en el modelo de gestión. 
Este indicador es considerado variable debido a que su denominador puede aumentar o disminuir de acuerdo con las decisiones tomadas en comité. </t>
  </si>
  <si>
    <t>0% - 69%</t>
  </si>
  <si>
    <t>70% - 79%</t>
  </si>
  <si>
    <t>80% - 100%</t>
  </si>
  <si>
    <t xml:space="preserve">N/A
 por la periodicidad definida 
(Anual ). </t>
  </si>
  <si>
    <t xml:space="preserve">N/A
 por la periodicidad definida 
(Anual ).  
No obstante, se inició un ejercicio para la definición de una herramienta de evaluación independiente en la JEP, ejercicio que permitirá analizar el Sistema de Control Interno mediante la identificación de instrumentos. Para el mes de febrero se desarrolló una propuesta de metodología (PPT adjunta) y se realizaron las primeras 7 mesas (ver hoja de excel) con grupos focales para analizar 82 numerales de 17  líneamientos de los  5 componentes del MECI (ver en excel hoja de las mesas mes de febrero). </t>
  </si>
  <si>
    <t xml:space="preserve">N/A
 por la periodicidad definida 
(Anual ). 
 No obstante, se continuó un ejercicio para la definición de una herramienta de evaluación independiente en la JEP, ejercicio que permitirá analizar el Sistema de Control Interno mediante la identificación de instrumentos. Para el mes de marzo continuó con el desarrolló de la propuesta de metodología  y se cumplieron  12 mesas (ver hoja de excel) con grupos focales para analizar 82 numerales de 17  líneamientos de los  5 componentes del MECI. El ejercicio que finaliza en abril permitirá identificar instrumentos del Sistema de Control Interno y su asociación con: i)lineamientos del Modelo de Gestión (PPPP), ii) Sistema de calidad (procesos, procedimientos, manuales), iii)reportes e informes  y iv) otras categorías (ej. medios digitales).  Ver en excel hoja de las mesas mes de marzo. </t>
  </si>
  <si>
    <r>
      <t xml:space="preserve">El presente indicador tiene periodicidad </t>
    </r>
    <r>
      <rPr>
        <b/>
        <sz val="11"/>
        <rFont val="Palatino Linotype"/>
        <family val="1"/>
      </rPr>
      <t>"Anual"</t>
    </r>
    <r>
      <rPr>
        <sz val="11"/>
        <rFont val="Palatino Linotype"/>
        <family val="1"/>
      </rPr>
      <t xml:space="preserve">, por tal motivo el reporte de  monitoreo, seguimiento y evaluación no aplica para este corte. 
No obstante, el proceso reporta avances para la medición así: 
</t>
    </r>
    <r>
      <rPr>
        <b/>
        <sz val="11"/>
        <rFont val="Palatino Linotype"/>
        <family val="1"/>
      </rPr>
      <t>Febrero.</t>
    </r>
    <r>
      <rPr>
        <sz val="11"/>
        <rFont val="Palatino Linotype"/>
        <family val="1"/>
      </rPr>
      <t xml:space="preserve">  Inició  un ejercicio para la definición de una herramienta de evaluación independiente en la JEP.  Desarrolló una propuesta de metodología </t>
    </r>
    <r>
      <rPr>
        <b/>
        <sz val="11"/>
        <rFont val="Palatino Linotype"/>
        <family val="1"/>
      </rPr>
      <t xml:space="preserve">(soporte PPT adjunta) </t>
    </r>
    <r>
      <rPr>
        <sz val="11"/>
        <rFont val="Palatino Linotype"/>
        <family val="1"/>
      </rPr>
      <t xml:space="preserve">y  realizó  las primeras 7 mesas </t>
    </r>
    <r>
      <rPr>
        <b/>
        <sz val="11"/>
        <rFont val="Palatino Linotype"/>
        <family val="1"/>
      </rPr>
      <t>(ver hoja de excel)</t>
    </r>
    <r>
      <rPr>
        <sz val="11"/>
        <rFont val="Palatino Linotype"/>
        <family val="1"/>
      </rPr>
      <t xml:space="preserve"> con grupos focales para analizar 82 numerales de 17  líneamientos de los  5 componentes del MECI</t>
    </r>
    <r>
      <rPr>
        <b/>
        <sz val="11"/>
        <rFont val="Palatino Linotype"/>
        <family val="1"/>
      </rPr>
      <t xml:space="preserve"> (ver en excel hoja de las mesas mes de febrero)</t>
    </r>
    <r>
      <rPr>
        <sz val="11"/>
        <rFont val="Palatino Linotype"/>
        <family val="1"/>
      </rPr>
      <t xml:space="preserve">.
</t>
    </r>
    <r>
      <rPr>
        <b/>
        <sz val="11"/>
        <rFont val="Palatino Linotype"/>
        <family val="1"/>
      </rPr>
      <t>Marzo.</t>
    </r>
    <r>
      <rPr>
        <sz val="11"/>
        <rFont val="Palatino Linotype"/>
        <family val="1"/>
      </rPr>
      <t xml:space="preserve"> Continuó con el  ejercicio para la definición de la  herramienta de evaluación independiente en la JEP y el desarrollo de la propuesta de metodología;  realizando  12 mesas de trabajo </t>
    </r>
    <r>
      <rPr>
        <b/>
        <sz val="11"/>
        <rFont val="Palatino Linotype"/>
        <family val="1"/>
      </rPr>
      <t xml:space="preserve"> (ver soporte  hoja de excel) </t>
    </r>
    <r>
      <rPr>
        <sz val="11"/>
        <rFont val="Palatino Linotype"/>
        <family val="1"/>
      </rPr>
      <t xml:space="preserve">con grupos focales para analizar 82 numerales de 17  líneamientos de los  5 componentes del MECI
</t>
    </r>
  </si>
  <si>
    <r>
      <t xml:space="preserve">Dado que la periodicidad para evaluar el indicador </t>
    </r>
    <r>
      <rPr>
        <i/>
        <sz val="11"/>
        <rFont val="Palatino Linotype"/>
        <family val="1"/>
      </rPr>
      <t>"Porcentaje de instrumentos  avalados y adoptados para la implementación del modelo de gestión de la JEP"</t>
    </r>
    <r>
      <rPr>
        <sz val="11"/>
        <rFont val="Palatino Linotype"/>
        <family val="1"/>
      </rPr>
      <t xml:space="preserve">, es anual, no aplica la evaluación por parte de la SCI. </t>
    </r>
  </si>
  <si>
    <r>
      <t>Dado que la periodicidad para evaluar el indicador</t>
    </r>
    <r>
      <rPr>
        <i/>
        <sz val="11"/>
        <rFont val="Palatino Linotype"/>
        <family val="1"/>
      </rPr>
      <t xml:space="preserve"> "Porcentaje de instrumentos  avalados y adoptados para la implementación del modelo de gestión de la JEP",</t>
    </r>
    <r>
      <rPr>
        <sz val="11"/>
        <rFont val="Palatino Linotype"/>
        <family val="1"/>
      </rPr>
      <t xml:space="preserve"> es anual, no aplica la evaluación por parte de la SCI. </t>
    </r>
  </si>
  <si>
    <t>La periodicidad del presente indicador es anual, durante  el último trimestre de 2021 se actualizó la Matriz de Instrumentos del Modelo de Gestión de la JEP,  logrando  identificar 95 instrumentos aprobados o elaborados en implementación a diciembre de 2021 (adjunto un soporte en PDF).</t>
  </si>
  <si>
    <r>
      <t xml:space="preserve">Conforme al monitoreo realizado por el proceso y las evidencias cargadas en el one drive, se observa el cumplimiento de la meta establecida (80%) para el presente indicador, toda vez que durante  el último trimestre de 2021 se actualizó la Matriz de Instrumentos del Modelo de Gestión de la JEP,  logrando  identificar 95 instrumentos aprobados o elaborados en implementación a diciembre de 2021. Lo anterior, se evidencia con </t>
    </r>
    <r>
      <rPr>
        <b/>
        <i/>
        <sz val="11"/>
        <rFont val="Palatino Linotype"/>
        <family val="1"/>
      </rPr>
      <t xml:space="preserve"> soporte en PDF "20211231 Matriz instrumentos del Modelo de Gestión aprobados y elaborados hasta dic de 2021 SP" y se denota como cumplimiento el 100%.</t>
    </r>
  </si>
  <si>
    <t>Porcentaje de la apropiación presupuestal sin restricción (leyenda previo concepto) para la ejecución en el periodo</t>
  </si>
  <si>
    <t xml:space="preserve">Total de proyectos de inversión de la JEP sin leyenda previo concepto/total de proyectos de inversión de la JEP del Presupuesto General de la Nación </t>
  </si>
  <si>
    <t>*No mide recursos sujetos a variables exógenas  como aplazamientos o recortes.
*La medición del indicador se realiza a partir del decreto de liquidación del presupuesto para la siguiente vigencia</t>
  </si>
  <si>
    <t>0% - 60%</t>
  </si>
  <si>
    <t>61% - 70%</t>
  </si>
  <si>
    <t>71% - 80%</t>
  </si>
  <si>
    <t xml:space="preserve">Definido el decreto de liquidación del presupuesto 2021, ningún proyecto de inversión de la JEP  tiene restricción (previo concepto) al inicio de la vigencia. La disponibilidad esta apropiada por $119.157.487.686 para inversión en la sección 4401. Anexo PDF con el Decreto de la Presidencia de la República  No. 1805 del 31 de Diciembre de 2020 en el cual se liquida el Presupuesto General de la Nación (PGN) para 2021 (detalle en página 405).  </t>
  </si>
  <si>
    <t xml:space="preserve">NA
 por la periodicidad definida 
(anual en el primer mes del año siguiente). </t>
  </si>
  <si>
    <r>
      <t xml:space="preserve">El presente indicador tiene periodicidad </t>
    </r>
    <r>
      <rPr>
        <b/>
        <sz val="11"/>
        <rFont val="Palatino Linotype"/>
        <family val="1"/>
      </rPr>
      <t>"Anual",</t>
    </r>
    <r>
      <rPr>
        <sz val="11"/>
        <rFont val="Palatino Linotype"/>
        <family val="1"/>
      </rPr>
      <t xml:space="preserve"> por tal motivo el reporte de monitoreo, seguimiento y evaluación no aplica para este corte. 
No obstante, el proceso en el mes de enero informa y carga en el one drive "Decreto de liquidación del presupuesto 2021", a partir del cual  se  establece que  </t>
    </r>
    <r>
      <rPr>
        <b/>
        <i/>
        <sz val="11"/>
        <rFont val="Palatino Linotype"/>
        <family val="1"/>
      </rPr>
      <t xml:space="preserve">"ningún proyecto de inversión de la JEP  tiene restricción (previo concepto) al inicio de la vigencia. La disponibilidad esta apropiada por $119.157.487.686 para inversión en la sección 4401. Anexo PDF con el Decreto de la Presidencia de la República  No. 1805 del 31 de Diciembre de 2020 en el cual se liquida el Presupuesto General de la Nación (PGN) para 2021 (detalle en página 405)." </t>
    </r>
  </si>
  <si>
    <r>
      <t xml:space="preserve">Dado que la periodicidad para evaluar el indicador </t>
    </r>
    <r>
      <rPr>
        <i/>
        <sz val="11"/>
        <rFont val="Palatino Linotype"/>
        <family val="1"/>
      </rPr>
      <t>"Porcentaje de la apropiación presupuestal sin restricción (leyenda previo concepto) para la ejecución en el periodo"</t>
    </r>
    <r>
      <rPr>
        <sz val="11"/>
        <rFont val="Palatino Linotype"/>
        <family val="1"/>
      </rPr>
      <t xml:space="preserve">, es anual, no aplica la evaluación por parte de la SCI. </t>
    </r>
  </si>
  <si>
    <r>
      <t>Dado que la periodicidad para evaluar el indicador "</t>
    </r>
    <r>
      <rPr>
        <i/>
        <sz val="11"/>
        <rFont val="Palatino Linotype"/>
        <family val="1"/>
      </rPr>
      <t>Porcentaje de la apropiación presupuestal sin restricción (leyenda previo concepto) para la ejecución en el periodo</t>
    </r>
    <r>
      <rPr>
        <sz val="11"/>
        <rFont val="Palatino Linotype"/>
        <family val="1"/>
      </rPr>
      <t xml:space="preserve">", es anual, no aplica la evaluación por parte de la SCI. </t>
    </r>
  </si>
  <si>
    <t xml:space="preserve">En el Decreto 1793 del 21 de diciembre de 2021  (sección 4401 en la página 58, 314 y 315) y  la Ley 2159 del 12 de noviembre de 2021 (página 49, sección 4401), por las cuales se decreta la liquidación el presupuesto de rentas y recursos de capital y ley de apropiaciones para  la vigencia fiscal del 01 de enero al 31 de diciembre 2022,  evidencian que ningún de los seis proyectos de inversión de la JEP tiene leyenda de previo concepto (presupuesto sin restricciones). Dos soportes con los documentos referidos en PDF en las carpetas compartidas. </t>
  </si>
  <si>
    <r>
      <t xml:space="preserve">Conforme al monitoreo realizado por el proceso y las evidencias cargadas en el one drive, se observa el cumplimiento de la meta establecida (80%) para el presente indicador, toda vez que según lo dispuesto en el Decreto 1793 del 21 de diciembre de 2021  (sección 4401 en la página 58, 314 y 315) y  la Ley 2159 del 12 de noviembre de 2021 (página 49, sección 4401), por las cuales se decreta la liquidación el presupuesto de rentas y recursos de capital y ley de apropiaciones para  la vigencia fiscal del 01 de enero al 31 de diciembre 2022,  evidencian que ningún de los seis(6) proyectos de inversión de la JEP tiene leyenda de previo concepto (presupuesto sin restricciones). Lo anterior se evidencia en </t>
    </r>
    <r>
      <rPr>
        <b/>
        <i/>
        <sz val="11"/>
        <rFont val="Palatino Linotype"/>
        <family val="1"/>
      </rPr>
      <t xml:space="preserve">dos (2) soportes con los documentos referidos en PDF en las carpetas compartida (noviembre LEY 2159 DEL 12 DE NOVIEMBRE DE 2021- PGN 2022), y diciembre (DECRETO 1793 DEL 21 DE DICIEMBRE DE 2021 y LEY 2159 DEL 12 DE NOVIEMBRE DE 2021- PGN 2022) </t>
    </r>
    <r>
      <rPr>
        <sz val="11"/>
        <rFont val="Palatino Linotype"/>
        <family val="1"/>
      </rPr>
      <t>. Por tal motivo se denota el cumplimiento de la meta logrando un 100%.</t>
    </r>
  </si>
  <si>
    <t>Subdirección de Fortalecimiento Institucional</t>
  </si>
  <si>
    <t xml:space="preserve">GESTIÓN DE CALIDAD </t>
  </si>
  <si>
    <t>Consolidar el fortalecimiento institucional que garantice la eficacia y la eficiencia en el cumplimiento de la misión de la Jurisdicción.</t>
  </si>
  <si>
    <t>Oportunidad en la ejecución de los seguimientos (riesgos, indicadores y planes de mejora)</t>
  </si>
  <si>
    <t>Total de seguimientos ejecutados oportunamente / Total de seguimientos planeados</t>
  </si>
  <si>
    <t>1.Los seguimientos a ejecutar son: 
*Riesgos de gestión (seguimiento cuatrimestral)
*Indicadores (seguimiento trimestral)
*Planes de mejora (trimestral)
2. Los plazos establecidos para el  seguimientos se realizarán tomando como base  los documentos metodológicos (Manual de administración de riesgos de gestión y corrupción de la JEP, Guía metodológica para la formulación de indicadores y el procedimiento de acciones correctivas y de mejora)</t>
  </si>
  <si>
    <t xml:space="preserve">Semestral </t>
  </si>
  <si>
    <t>70% - 89%</t>
  </si>
  <si>
    <t>90% - 100%</t>
  </si>
  <si>
    <t>Se espera la medición del presente indicador para el monitoreo para el II trimestre , toda vez que el indicador tiene definida una periodicidad Semestral</t>
  </si>
  <si>
    <r>
      <t xml:space="preserve">Dado que la periodicidad para evaluar el indicador </t>
    </r>
    <r>
      <rPr>
        <i/>
        <sz val="11"/>
        <rFont val="Palatino Linotype"/>
        <family val="1"/>
      </rPr>
      <t>"Oportunidad en la ejecución de los seguimientos (riesgos, indicadores y planes de mejora)"</t>
    </r>
    <r>
      <rPr>
        <sz val="11"/>
        <rFont val="Palatino Linotype"/>
        <family val="1"/>
      </rPr>
      <t xml:space="preserve">, es semestral, no aplica la evaluación por parte de la SCI. </t>
    </r>
  </si>
  <si>
    <t>Se realizarón los seguimientos a:
- Riesgos de gestion primer cuatrimestre 2021
- Indicadores de Proceso primer trimestre 2021
- Planes de Mejorameinto vigentes en el primer trimestre 2021
Los reportes de seguimiento se presentaron a la Subdirección de Control interno dentro de los Plazos establecidos
Soportes:
- Matriz de seguimeinto al primer cuatrimestre de los riesgos de Gestión. Comunicación enviada sobre dicho seguimiento
- Matriz de Seguimiento al primer trimestre de los indicadores de proceso.Comunicación enviada sobre dicho seguimiento
- Matrices de seguimiento al primer Trimestre de los planes de mejoramiento. Comunicación enviada sobre dicho seguimiento</t>
  </si>
  <si>
    <t>Conforme al monitoreo correspondiente al II trimestre de 2021  por parte del proceso se evidencia que se enviaron en los tiempos establecidos los seguimientos asi: 
- El Seguimiento al primer cuatrimestre de los riesgos de gestion fue enviada a la Subdireccion de Control interno el dia 14 de mayo 2021, lo cual cumple con los tiempos establecidos en la politica de Administración del Riesgo. 
- El seguimiento al primer trimestre de los indicadores de proceso fue enviada a la Subdireccion de Control interno el dia 16 de abril 2021 al igual que se envio el informe de comportamiento de los indicadores con corte 30 de abril como evidencia de cumplimiento a los compormisos establecidos en el POA
- El seguimiento al primer trimestre de los planes de mejoramiento fue enviada a la Subdireccion de Control interno el dia 16 de abril 2021, lo cual cumple con los tiempos establecido en el procedimiento de acciones correctivas</t>
  </si>
  <si>
    <r>
      <rPr>
        <b/>
        <sz val="11"/>
        <color theme="1"/>
        <rFont val="Palatino Linotype"/>
        <family val="1"/>
      </rPr>
      <t>EVALUACIÓN I LÍNEA DE DEFENSA</t>
    </r>
    <r>
      <rPr>
        <sz val="11"/>
        <color theme="1"/>
        <rFont val="Palatino Linotype"/>
        <family val="1"/>
      </rPr>
      <t xml:space="preserve">: Conforme al monitoreo correspondiente al II trimestre de 2021 y el cargue de evidencias por parte del proceso, se logra determinar el cumplimiento de la meta del 100% establecida para el indicador </t>
    </r>
    <r>
      <rPr>
        <i/>
        <sz val="11"/>
        <color theme="1"/>
        <rFont val="Palatino Linotype"/>
        <family val="1"/>
      </rPr>
      <t>"Oportunidad en la ejecución de los seguimientos (riesgos, indicadores y planes de mejora)"</t>
    </r>
    <r>
      <rPr>
        <sz val="11"/>
        <color theme="1"/>
        <rFont val="Palatino Linotype"/>
        <family val="1"/>
      </rPr>
      <t xml:space="preserve">, cuya periodicidad está definida como semestral, toda vez que, se evidencian tres (03) correos electrónicos enviados a la Subdirección de Control Interno así:
Correo electrónico enviando a la SCI el 14 de mayo del 2021, en el cual se reportó el seguimiento realizado por la II línea de defensa de los riesgos de gestión del I cuatrimestre del 2021.
Correo electrónico enviado a la SCI el 16 de abril del 2021, en el cual se reportó el seguimiento realizado por la SFI de los planes de mejoramiento de los procesos de la JEP, así mismo el seguimiento de los indicadores correspondientes al I trimestre del 2021.  Cabe anotar que de los planes de mejoramiento no se realizó seguimiento al plan de mejoramiento del Despacho del Magistrado Jose Hormiga de la SDSJ , por cuanto el mismo no presentó el monitoreo correspondiente a las actividades planificadas.
</t>
    </r>
    <r>
      <rPr>
        <b/>
        <sz val="11"/>
        <color theme="1"/>
        <rFont val="Palatino Linotype"/>
        <family val="1"/>
      </rPr>
      <t>EVALUACIÓN II LINEA DE DEFENSA:</t>
    </r>
    <r>
      <rPr>
        <sz val="11"/>
        <color theme="1"/>
        <rFont val="Palatino Linotype"/>
        <family val="1"/>
      </rPr>
      <t xml:space="preserve"> 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</si>
  <si>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t>Para el presente corte no se realiza la medición, toda vez que el indicador tienen periodicidad semestral,.</t>
  </si>
  <si>
    <t>La medición de este indicador no aplica para monitoreo, seguimiento ni evaluación en el presente trimestre, toda vez que la periodicidad definida es semestral.  
Se espera realizar monitoreo, seguimiento y evaluación en el último trimestre de la vigencia 2021</t>
  </si>
  <si>
    <t xml:space="preserve">Conforme al monitoreo correspondiente al IV trimestre de 2021 y cargue de evidencias por parte del proceso, se logra determinar el cumplimiento de los criterios de medición y la  meta establecida (90%) para el indicador " oportunidad en la ejecución de los seguimientos (riesgos, indicadores y planes de mejoramiento)", cuya periodicidad  es semestral.
Riesgos de gestión:
- El Seguimiento al segundo cuatrimestre de los riesgos de gestión fue enviada a la Subdirección de Control interno el día 15 de septiembre 2021, lo cual cumple con los tiempos establecidos en la política de Administración del Riesgo. 
- El Seguimiento al tercer cuatrimestre de los riesgos de gestión fue enviada a la Subdirección de Control interno el día 17 de diciembre 2021, lo cual cumple con los tiempos establecidos en la política de Administración del Riesgo.
Indicadores de proceso:
- El seguimiento al segundo trimestre de los indicadores de proceso fue enviada a la Subdirección de Control interno el día 16 de julio 2021 al igual que se envió el informe del comportamiento de los indicadores dando cumplimiento a los compromisos establecidos en el POA.
El seguimiento al tercer trimestre de los indicadores de proceso fue enviada a la Subdirección de Control interno el día 15 de octubre 2021 al igual que se envió el informe de comportamiento de los indicadores dando cumplimiento a los compromisos establecidos en el POA.
Planes de mejoramiento
- Seguimiento al segundo trimestre de los planes de mejoramiento fue enviada a la SCI  el día 29 de julio 2021
-Seguimiento al tercer trimestre de los planes de mejoramiento, el cual fue enviad a la SCIel día 21 de octubre 2021
-El seguimiento al cuarto trimestre de los planes de mejoramiento, el cual fue enviado a la SCI 14 de enero del 2022
Se subió en el drive los siguientes soportes:
-Correo de envió del seguimiento de II cuatrimestre a la SCI
- Correo de envió del seguimiento de III cuatrimestre a la SCI
-Correo de envío del seguimiento del II trimestre de los indicadores de proceso a la SCI
-Informe de comportamiento de los indicadores de III trimestre 
Correo de envío del seguimiento del III trimestre de los indicadores de procesos a la SCI
-Informe de comportamiento de los indicadores de III trimestre.
- Correo de envío del seguimiento de PM II trimestre
-Correo de envío del seguimiento de PM III trimestre
-Correo de envío del seguimiento de PM IV trimestre
</t>
  </si>
  <si>
    <t>Conforme al monitoreo realizado por el proceso y las evidencias cargadas en el one drive, se denota el cumplimiento de la meta (90%) establecida para el presente indicador, toda vez realizaron las siguientes acciones
*Riesgos de gestión:
- El Seguimiento al segundo cuatrimestre de los riesgos de gestión fue enviado a la Subdirección de Control interno el día 15 de septiembre 2021, lo cual cumple con los tiempos establecidos en la política de Administración del Riesgo. 
- El Seguimiento al tercer cuatrimestre de los riesgos de gestión fue enviado a la Subdirección de Control interno el día 17 de diciembre 2021, lo cual cumple con los tiempos establecidos en la política de Administración del Riesgo.
*Indicadores de proceso:
- El seguimiento al segundo trimestre de los indicadores de proceso fue enviado a la Subdirección de Control interno el día 16 de julio 2021 al igual que se envió el informe del comportamiento de los indicadores dando cumplimiento a los compromisos establecidos en el POA.
-El seguimiento al tercer trimestre de los indicadores de proceso fue enviado a la Subdirección de Control interno el día 15 de octubre 2021 al igual que se envió el informe de comportamiento de los indicadores dando cumplimiento a los compromisos establecidos en el POA.
*Planes de mejoramiento
- Seguimiento al segundo trimestre de los planes de mejoramiento fue enviado a la SCI  el día 29 de julio 2021
-Seguimiento al tercer trimestre de los planes de mejoramiento, el cual fue enviado a la SCI el día 21 de octubre 2021
-El seguimiento al cuarto trimestre de los planes de mejoramiento, el cual fue enviado a la SCI 14 de enero del 2022
Por lo anterior, se obtiene un cumplimiento del 100% para el indicador
Como soporte el proceso adjunta:
-Correo de envió del seguimiento de II cuatrimestre a la SCI
- Correo de envió del seguimiento de III cuatrimestre a la SCI
-Correo de envío del seguimiento del II trimestre de los indicadores de proceso a la SCI
-Informe de comportamiento de los indicadores de III trimestre 
Correo de envío del seguimiento del III trimestre de los indicadores de procesos a la SCI
-Informe de comportamiento de los indicadores de III trimestre.
- Correo de envío del seguimiento de PM II trimestre
-Correo de envío del seguimiento de PM III trimestre
-Correo de envío del seguimiento de PM IV trimestre</t>
  </si>
  <si>
    <t>GESTIÓN DEL CONOCIMIENTO</t>
  </si>
  <si>
    <t>Consolidar el fortalecimiento institucional que garantice la eficacia y la eficiencia en el cumplimiento de la misión de la Jurisdicción</t>
  </si>
  <si>
    <t>Satisfacción de los servidores de la JEP respecto de los eventos de capacitación.</t>
  </si>
  <si>
    <t xml:space="preserve">Promedio de la evaluación asignada por todos los servidores que evaluaron la capacitación.
</t>
  </si>
  <si>
    <t>*El total de servidores que se considera para esta medición son todos aquellos que evalúan las capacitaciones. 
*Los servidores podrán evaluar todas las capacitaciones que reciben, y cada evaluación será tomada en cuenta para el calculo del indicador. 
*El rango de calificación es de 1 a 5, en caso de presentarse una escala de calificación distinta, se realiza su equivalencia a la escala de 1 a 5
*El promedio corresponde a un promedio simple (integral) de la evaluación final de la capacitación</t>
  </si>
  <si>
    <t>1 - 2,9</t>
  </si>
  <si>
    <t>3 - 3,9</t>
  </si>
  <si>
    <t>4,0 - 5</t>
  </si>
  <si>
    <t>Se espera la medición del presente indicador para el monitoreo para el IV trimestre , toda vez que el indicador tiene definida una periodicidad anual</t>
  </si>
  <si>
    <r>
      <t xml:space="preserve">Dado que la periodicidad para evaluar el indicador </t>
    </r>
    <r>
      <rPr>
        <i/>
        <sz val="11"/>
        <rFont val="Palatino Linotype"/>
        <family val="1"/>
      </rPr>
      <t>"Satisfacción de los servidores de la JEP respecto de los eventos de capacitación"</t>
    </r>
    <r>
      <rPr>
        <sz val="11"/>
        <rFont val="Palatino Linotype"/>
        <family val="1"/>
      </rPr>
      <t xml:space="preserve">, es anual, no aplica la evaluación por parte de la SCI. </t>
    </r>
  </si>
  <si>
    <t>Para el presente corte no se realiza la medición, toda vez que los indicadores tienen periodicidad anual, por tal motivo el promedio de la evaluación de los cuatro trimestres del 2021, se presentarán en enero del 2022</t>
  </si>
  <si>
    <r>
      <t xml:space="preserve">Dado que la periodicidad para evaluar el indicador </t>
    </r>
    <r>
      <rPr>
        <i/>
        <sz val="11"/>
        <rFont val="Palatino Linotype"/>
        <family val="1"/>
      </rPr>
      <t>"Satisfacción de los servidores de la JEP respecto de los eventos de capacitación</t>
    </r>
    <r>
      <rPr>
        <sz val="11"/>
        <rFont val="Palatino Linotype"/>
        <family val="1"/>
      </rPr>
      <t xml:space="preserve">", es anual, no aplica la evaluación por parte de la SCI. </t>
    </r>
  </si>
  <si>
    <t>La medición de este indicador no aplica para monitoreo, seguimiento ni evaluación en el presente trimestre, toda vez que la periodicidad definida es anual.  
Se espera realizar monitoreo para posterior seguimiento y evaluación, en el último trimestre del 2021</t>
  </si>
  <si>
    <r>
      <t>Drante el segundo semestre 2021 fueron evaluados por 805 asistentes, 31 eventos de capacitación ( 4 realizados por la SFI, 25 por el convenio 505 2021 con UNAL, 2 por le convenio 582 2021 con UniAndes).Se evaluaron aspectos tales como: Calidad y pertinencia, aspectos logisticos y cumpimiento de expectativas.  El promedio general de calificación fue de 4,5</t>
    </r>
    <r>
      <rPr>
        <b/>
        <sz val="11"/>
        <color rgb="FF000000"/>
        <rFont val="Palatino Linotype"/>
        <family val="1"/>
      </rPr>
      <t xml:space="preserve">
Soporte:</t>
    </r>
    <r>
      <rPr>
        <sz val="11"/>
        <color rgb="FF000000"/>
        <rFont val="Palatino Linotype"/>
        <family val="1"/>
      </rPr>
      <t xml:space="preserve"> Consolidado de Evaluaciones eventos de capacitación</t>
    </r>
  </si>
  <si>
    <r>
      <t xml:space="preserve">Conforme al monitoreo realizado por el proceso y las evidencias cargadas en el one drive se denota el cumplimiento de la meta propuesta (4,5), toda vez que durante el segundo semestre 2021 fueron evaluados por 805 asistentes, 31 eventos de capacitación ( 4 realizados por la SFI, 25 por el convenio 505 2021 con UNAL, 2 por le convenio 582 2021 con UniAndes).Se evaluaron aspectos tales como: calidad y pertinencia, aspectos logisticos y cumpimiento de expectativas.  El promedio general de calificación fue de 4,5
</t>
    </r>
    <r>
      <rPr>
        <b/>
        <i/>
        <sz val="11"/>
        <rFont val="Palatino Linotype"/>
        <family val="1"/>
      </rPr>
      <t>Como soporte de lo anterior, adjuntan "Consolidado de Evaluaciones eventos de capacitación".</t>
    </r>
  </si>
  <si>
    <t xml:space="preserve">GESTIÓN DEL CONOCIMIENTO E INNOVACIÓN </t>
  </si>
  <si>
    <t xml:space="preserve">Satisfacción de las personas que participan en las actividades pedagógicas de la JEP
</t>
  </si>
  <si>
    <t xml:space="preserve">Promedio de la evaluación asignada por las personas que evaluan en las actividades pedagógicas de la JEP
</t>
  </si>
  <si>
    <t xml:space="preserve">
*El total de personas que se considera para esta medición son todas aquellos que evalúan el evento pedagógico 
*El rango de calificación es de 1 a 5, en caso de presentarse una escala de calificación distinta, se realiza su equivalencia a la escala de 1 a 5
*El promedio corresponde a un promedio simple (integral) de la ev
*El total de personas que se considera para esta medición son todas aquellos que evalúan el evento pedagógico 
*El rango de calificación es de 1 a 5, en caso de presentarse una escala de calificación distinta, se realiza su equivalencia a la escala de 1 a 5
*El promedio corresponde a un promedio simple (integral) de la evaluación final del evento de formación en pedagogía
</t>
  </si>
  <si>
    <t xml:space="preserve">Anual
</t>
  </si>
  <si>
    <t xml:space="preserve">N/A
</t>
  </si>
  <si>
    <t xml:space="preserve">4
</t>
  </si>
  <si>
    <t xml:space="preserve">Creciente
</t>
  </si>
  <si>
    <t xml:space="preserve">1 - 2,9
</t>
  </si>
  <si>
    <t xml:space="preserve">3 - 3,9
</t>
  </si>
  <si>
    <t xml:space="preserve">4 - 5
</t>
  </si>
  <si>
    <r>
      <t xml:space="preserve">Dado que la periodicidad para evaluar el indicador </t>
    </r>
    <r>
      <rPr>
        <i/>
        <sz val="11"/>
        <rFont val="Palatino Linotype"/>
        <family val="1"/>
      </rPr>
      <t>"Satisfacción de las personas que participan en las actividades pedagógicas de la JEP"</t>
    </r>
    <r>
      <rPr>
        <sz val="11"/>
        <rFont val="Palatino Linotype"/>
        <family val="1"/>
      </rPr>
      <t xml:space="preserve">, es anual, no aplica la evaluación por parte de la SCI. </t>
    </r>
  </si>
  <si>
    <r>
      <t>Dado que la periodicidad para evaluar el indicador "</t>
    </r>
    <r>
      <rPr>
        <i/>
        <sz val="11"/>
        <rFont val="Palatino Linotype"/>
        <family val="1"/>
      </rPr>
      <t>Satisfacción de las personas que participan en las actividades pedagógicas de la JEP</t>
    </r>
    <r>
      <rPr>
        <sz val="11"/>
        <rFont val="Palatino Linotype"/>
        <family val="1"/>
      </rPr>
      <t xml:space="preserve">", es anual, no aplica la evaluación por parte de la SCI. </t>
    </r>
  </si>
  <si>
    <t>para el segundo semestre del 2021 los eventos de pedagogía realizados por la Subdirección de Fortalecimiento Institucional fueron evaluados por 482 asistentes. Se evaluaron aspectoa tales como: Claridad de los contenidos presentados, dinamica del evento y duración del evento. El promedio general de la calificación fue de 4,7
Soporte: Consolidado Evaluaciones eventos de pedagogía</t>
  </si>
  <si>
    <t>Conforme al monitoreo realizado por el proceso y las evidencias cargadas en el one drive se denota el cumplimiento de la meta propuesta (4), toda vez que para el segundo semestre del 2021 los eventos de pedagogía realizados por la Subdireccion de Fortalecimiento Institucional fueron evaluados por 482 asistentes. Se evaluaron aspectos tales como: claridad de los contenidos presentados, dinámica del evento y duracion del evento. El promedio general de la calificacion fue de 4,7
Como soporte de lo anterior, adjuntan "Consolidado Evaluaciones eventos de pedagogia"</t>
  </si>
  <si>
    <t>Porcentaje de actividades pedagógicas evaluadas</t>
  </si>
  <si>
    <t>*Número  de acitividades evaluadas  / número de actividades realizadas</t>
  </si>
  <si>
    <t>*Las actividades pedagógicas la realizan diferentes dependencias de la JEP y se busca incetivar la medición del grado de satisfacción de la mismas, por parte de los grupos de interes
* La medición del presente indicador se realizará una vez sean soclalizados los intrumentos de medición.
*Por tratarse de un indicador recientemenre formulado la meta se proyecta como 50%.</t>
  </si>
  <si>
    <t>Trimestral</t>
  </si>
  <si>
    <t>0% - 20%</t>
  </si>
  <si>
    <t>21% - 45%</t>
  </si>
  <si>
    <t>46% - 100%</t>
  </si>
  <si>
    <t xml:space="preserve">Dado que es un indicador nuevo la SFI se encuentra en proceso de definición del instrumento que permita la evaluación de las actividades. Con lo anterior y en virtud de la aclaración realizada al momento de la creación del indicador sobre "La medición del presente indicador se realizará una vez sean socializados los instrumentos de medición." se manifiesta que la medición No aplica en este momento. </t>
  </si>
  <si>
    <t xml:space="preserve">Conforme al monitoreo realizado en el primet trimestre 2021 por el proceso se encuentra que aun no se ha logrado la definición elintrumento de evaluación de actividades por tanto se espera que en el proximo seguimiento el proceso indique los avances conseguidos     
Se alerta al proceso para adelantar acciones  quepermitan realizar las evaluaciones de  las actividades trimestrales  tal y como se definio en el indicador.
</t>
  </si>
  <si>
    <r>
      <rPr>
        <b/>
        <sz val="11"/>
        <color theme="1"/>
        <rFont val="Palatino Linotype"/>
        <family val="1"/>
      </rPr>
      <t xml:space="preserve">EVALUACIÓN I LÍNEA DE DEFENSA: </t>
    </r>
    <r>
      <rPr>
        <sz val="11"/>
        <color theme="1"/>
        <rFont val="Palatino Linotype"/>
        <family val="1"/>
      </rPr>
      <t xml:space="preserve">Conforme al monitoreo realizado por el proceso se encuentra en etapa de definición del instrumento que permita la evaluación de las actividades. Así mismo, el indicador se encuentra sujeto a la siguiente aclaración </t>
    </r>
    <r>
      <rPr>
        <i/>
        <sz val="11"/>
        <color theme="1"/>
        <rFont val="Palatino Linotype"/>
        <family val="1"/>
      </rPr>
      <t xml:space="preserve">"La medición del presente indicador se realizará una vez sean socializados los instrumentos de medición.". 
</t>
    </r>
    <r>
      <rPr>
        <sz val="11"/>
        <color theme="1"/>
        <rFont val="Palatino Linotype"/>
        <family val="1"/>
      </rPr>
      <t xml:space="preserve">Por lo anterior, se recomienda al proceso revisar la necesidad y/o pertinencia de modificar la periodicidad establecida para la medición del indicador y tomar acciones que conlleven al cumplimiento de la meta establecida, a fin de mitigar las causas que alteran el adecuado comportamiento del indicador conforme lo dispuesto en el procedimiento JEP-PT-02-02 </t>
    </r>
    <r>
      <rPr>
        <i/>
        <sz val="11"/>
        <color theme="1"/>
        <rFont val="Palatino Linotype"/>
        <family val="1"/>
      </rPr>
      <t>"Acciones correctivas y de mejora"</t>
    </r>
    <r>
      <rPr>
        <sz val="11"/>
        <color theme="1"/>
        <rFont val="Palatino Linotype"/>
        <family val="1"/>
      </rPr>
      <t xml:space="preserve"> versión 1.0 del 30 de abril de 2020, en su numeral 2. Lineamientos Generales, literal b, </t>
    </r>
    <r>
      <rPr>
        <i/>
        <sz val="11"/>
        <color theme="1"/>
        <rFont val="Palatino Linotype"/>
        <family val="1"/>
      </rPr>
      <t xml:space="preserve">"Las fuentes que permiten identificar acciones entre otras son: (...) Medición y seguimiento del proceso (indicadores)" </t>
    </r>
    <r>
      <rPr>
        <sz val="11"/>
        <color theme="1"/>
        <rFont val="Palatino Linotype"/>
        <family val="1"/>
      </rPr>
      <t xml:space="preserve">
</t>
    </r>
    <r>
      <rPr>
        <b/>
        <sz val="11"/>
        <color theme="1"/>
        <rFont val="Palatino Linotype"/>
        <family val="1"/>
      </rPr>
      <t xml:space="preserve">
EVALUACIÓN II LÍNEA DE DEFENSA:</t>
    </r>
    <r>
      <rPr>
        <sz val="11"/>
        <color theme="1"/>
        <rFont val="Palatino Linotype"/>
        <family val="1"/>
      </rPr>
      <t xml:space="preserve">  Respecto del seguimiento realizado por la II línea de defensa, este describe en forma breve el análisis del monitoreo realizado por el proceso y con ello brinda el aseguramiento de la evaluación por parte de la III línea de defensa (SCI). Se recomienda a la Subdirección de Fortalecimiento Institucional acudiendo al principio de planeación, tener en cuenta la planificación,  formulación y/o inclusión de indicadores que cuenten con lo requerido (instrumentos) para garantizar su adecuada medición y reporte respectivo.</t>
    </r>
  </si>
  <si>
    <t>Durante el primer semestre de 2021 se desarrolló el formato de evaluación de actividades pedagógicas (JEP-FR-03-06). El formato fue socializado en su versión borrador en reunión interna del 27 de mayo y fue retroalimentado por diferentes áreas por medio de correo electrónico. Al término del mes de junio se integró al Sistema de Gestión de Calidad una vez se le realizaron los ajustes y observaciones remitidas.
La versión final fue socializada por correo los días 22 y 23 de junio y se incentivó a las áreas a dar inicio a su uso. Con lo anterior, hasta el mes de junio se ha adelantado el proceso de generación del instrumento que permita evaluar el indicador, pero no se ha dado inicio con su evaluación. Este elemento se implementará durante el segundo semestre de 2021 conforme quedó planteado al momento de formular el indicador.
Soportes::
1. Listado de asistencia a la reunión del día 27 de mayo.
2. Correos de socialización del instrumento de evaluación.
3. Instrumento de evaluación.</t>
  </si>
  <si>
    <t xml:space="preserve">Conforme al monitoreo realizado en el II trimestre de 2021 se evidencia el diseño y estandarización de una herramienta para la evaluación de las actividades de pedagogia. Este formato se encuentra publicado en el Micrositio de la intranet del sistema de Gestion de Calidad como JEP-FR-03-06 Evaluación de actividades de pedagogia con fecha  de 11 de junio de 2021.  Asi mismo se evidencia su socializacion los dias 22 y 23 de junio del 2021
Se  espera que la misma sea utilizada y reportado los primeros resultados para el tercer trimestre del 2021
Se alerta al proceso para adelantar acciones  que permitan realizar las evaluaciones de  las actividades trimestrales  tal y como se definio en el indicador.
</t>
  </si>
  <si>
    <r>
      <rPr>
        <b/>
        <sz val="11"/>
        <rFont val="Palatino Linotype"/>
        <family val="1"/>
      </rPr>
      <t>EVALUACIÓN I LÍNEA DE DEFENSA:</t>
    </r>
    <r>
      <rPr>
        <sz val="11"/>
        <rFont val="Palatino Linotype"/>
        <family val="1"/>
      </rPr>
      <t xml:space="preserve">  Conforme al monitoreo realizado por el proceso "</t>
    </r>
    <r>
      <rPr>
        <i/>
        <sz val="11"/>
        <rFont val="Palatino Linotype"/>
        <family val="1"/>
      </rPr>
      <t xml:space="preserve">Durante el primer semestre de 2021 se desarrolló el formato de evaluación de actividades pedagógicas (JEP-FR-03-06). El formato fue socializado en su versión borrador en reunión interna del 27 de mayo y fue retroalimentado por diferentes áreas por medio de correo electrónico. Al término del mes de junio se integró al Sistema de Gestión de Calidad una vez se le realizaron los ajustes y observaciones remitidas.
La versión final fue socializada por correo los días 22 y 23 de junio y se incentivó a las áreas a dar inicio a su uso. Con lo anterior, hasta el mes de junio se ha adelantado el proceso de generación del instrumento que permita evaluar el indicador, pero no se ha dado inicio con su evaluación. Este elemento se implementará durante el segundo semestre de 2021 conforme quedó planteado al momento de formular el indicador. Soportes:1. Listado de asistencia a la reunión del día 27 de mayo,2. Correos de socialización del instrumento de evaluación, 3. Instrumento de evaluación </t>
    </r>
    <r>
      <rPr>
        <sz val="11"/>
        <rFont val="Palatino Linotype"/>
        <family val="1"/>
      </rPr>
      <t>", la evaluación por parte de la Subdirección de Control Interno no aplica.</t>
    </r>
  </si>
  <si>
    <r>
      <t xml:space="preserve">Durante el Tercer trimestre se cuenta con el siguiente avance :
</t>
    </r>
    <r>
      <rPr>
        <b/>
        <sz val="11"/>
        <color theme="1"/>
        <rFont val="Palatino Linotype"/>
        <family val="1"/>
      </rPr>
      <t>*Julio: c</t>
    </r>
    <r>
      <rPr>
        <sz val="11"/>
        <color theme="1"/>
        <rFont val="Palatino Linotype"/>
        <family val="1"/>
      </rPr>
      <t xml:space="preserve">onforme el reporte de austeridad del gasto que consolida la Subdirección de Fortalecimiento Institucional (SFI). Las diferentes áreas de la JEP reportaron para el mes de julio la realización de 140 actividades de formación pedagógicas de las cuales evaluaron 13. 
Seguramente, el bajo uso del instrumento se debe a que es reciente su consolidación y socialización. 
Aclaración: la definición del instrumento de evaluación de actividades pedagógicas se dio durante el primer semestre de 2021 y su socialización fue a finales del mes de mayo. Con lo anterior, la medición del presente indicador solo se realiza desde el mes de junio.
</t>
    </r>
    <r>
      <rPr>
        <b/>
        <sz val="11"/>
        <color theme="1"/>
        <rFont val="Palatino Linotype"/>
        <family val="1"/>
      </rPr>
      <t>*Agosto: c</t>
    </r>
    <r>
      <rPr>
        <sz val="11"/>
        <color theme="1"/>
        <rFont val="Palatino Linotype"/>
        <family val="1"/>
      </rPr>
      <t xml:space="preserve">onforme el reporte de austeridad del gasto que consolida la Subdirección de Fortalecimiento Institucional. Las diferentes áreas de la JEP reportaron para el mes de agosto la realización de 207 actividades de formación pedagógicas de las cuales evaluaron 44. 
Si bien el uso delinstrumento sigue siendo bajo, hay una notable mejoría en comparación al mes anterior.
</t>
    </r>
    <r>
      <rPr>
        <b/>
        <sz val="11"/>
        <color theme="1"/>
        <rFont val="Palatino Linotype"/>
        <family val="1"/>
      </rPr>
      <t>*Septiembre: a</t>
    </r>
    <r>
      <rPr>
        <sz val="11"/>
        <color theme="1"/>
        <rFont val="Palatino Linotype"/>
        <family val="1"/>
      </rPr>
      <t xml:space="preserve">l momento del presente reporte no se ha consolidado informe de austeridad del gasto del mes de septiembre por lo que no se tiene información. Sin embargo se registra el avance acumulado y se presentan algunas consideraciones: el avance del periodo evaluado (julio y agosto)  es del 16,4% dado que se realizaron 347 actividades y se evaluaron 57. 
Como se observa, para el mes de agosto hubo una  mejoría en la evaluación de las actividades pedagógicas y eso ha permitido tener mayor retroalimentación sobre el instrumento y su uso. De hecho, por solicitud de varias áreas, el instrumento se encuentra en proceso de modificación para que su aplicación sea más sencilla. Para lo anterior, se realizó una reunión el día 13 de septiembre y se recibieron observaciones por escrito ante la SFI que terminaron en la modificación del instrumento (correo enviado el 29 de septiembre). Se espera oficializar en el Sistema de Gestión de Calidad la nueva versión en el mes de octubre. 
</t>
    </r>
    <r>
      <rPr>
        <b/>
        <sz val="11"/>
        <color theme="1"/>
        <rFont val="Palatino Linotype"/>
        <family val="1"/>
      </rPr>
      <t xml:space="preserve">Soporte:
1. </t>
    </r>
    <r>
      <rPr>
        <sz val="11"/>
        <color theme="1"/>
        <rFont val="Palatino Linotype"/>
        <family val="1"/>
      </rPr>
      <t xml:space="preserve">Archivo Excel de austeridad del gasto titulado "Matriz de seguimiento a actividades de formación Consolidado Anual (enero-abril)"
</t>
    </r>
    <r>
      <rPr>
        <b/>
        <sz val="11"/>
        <color theme="1"/>
        <rFont val="Palatino Linotype"/>
        <family val="1"/>
      </rPr>
      <t>2</t>
    </r>
    <r>
      <rPr>
        <sz val="11"/>
        <color theme="1"/>
        <rFont val="Palatino Linotype"/>
        <family val="1"/>
      </rPr>
      <t xml:space="preserve">. Documento word con enlace a la reunión del 13 de septiembre.
</t>
    </r>
    <r>
      <rPr>
        <b/>
        <sz val="11"/>
        <color theme="1"/>
        <rFont val="Palatino Linotype"/>
        <family val="1"/>
      </rPr>
      <t>3.</t>
    </r>
    <r>
      <rPr>
        <sz val="11"/>
        <color theme="1"/>
        <rFont val="Palatino Linotype"/>
        <family val="1"/>
      </rPr>
      <t xml:space="preserve"> Correo enviado a participantes de la reunión con ajustes al instrumetno.</t>
    </r>
  </si>
  <si>
    <r>
      <t xml:space="preserve">Conforme al monitoro realizado por el proceso y las envidencias cargadas en el one drive se observa que no se ha dado cumplimiento a la meta establecida (50%) para el indicador. El proceso informa lo siguiente mes a mes: 
*Julio: las diferentes dependencias de la JEP reportaron la realización de 140 actividades de formación pedagógica, de la cual se evaluaron 13. 
*Agosto: las diferentes áreas de la JEP reportaron para el mes de agosto la realización de 207 actividades de formación pedagógicas de las cuales evaluaron 44. 
*Septiembre: al momento del presente reporte no se ha consolidado informe de austeridad del gasto del mes de septiembre por lo que no se tiene información. Sin embargo se registra el avance acumulado y se presentan algunas consideraciones: el avance del periodo evaluado (julio y agosto)  es del </t>
    </r>
    <r>
      <rPr>
        <b/>
        <sz val="11"/>
        <color theme="1"/>
        <rFont val="Palatino Linotype"/>
        <family val="1"/>
      </rPr>
      <t>16,4%</t>
    </r>
    <r>
      <rPr>
        <sz val="11"/>
        <color theme="1"/>
        <rFont val="Palatino Linotype"/>
        <family val="1"/>
      </rPr>
      <t xml:space="preserve"> dado que se realizaron 347 actividades y se evaluaron 57. 
Frente a lo acontecido con la medición del presente indicador, la SFI informa que esto se debe a que la  definición del instrumento de evaluación de actividades pedagógicas se dio durante el primer semestre de 2021 y su socialización fue a finales del mes de mayo. Con lo anterior, la medición del presente indicador solo se realiza desde el mes de junio. 
En el mes de agosto hubo una  mejoría en la evaluación de las actividades pedagógicas y eso ha permitido tener mayor retroalimentación sobre el instrumento y su uso. Por solicitud de varias Dependencias, el instrumento se encuentra en proceso de actualización. Para lo anterior, el proceso  realizó una reunión el día 13 de septiembre y se recibieron observaciones por escrito ante la SFI que terminaron en la modificación del instrumento (correo enviado el 29 de septiembre). Se espera oficializar en el Sistema de Gestión de Calidad la nueva versión en el mes de octubre.
Los soportes que evidencias lo anteriormente descrito se encuentran en el one drive y se denominan: i) archivo Excel de austeridad del gasto titulado "Matriz de seguimiento a actividades de formación Consolidado Anual (enero-abril); ii) "Documento word con enlace a la reunión del 13 de septiembre y ; iii) correo enviado a participantes de la reunión con ajustes al instrumetno.
Se recomienda al proceso continuar con las acciones tendientes al cumplimiento de la meta de indicador, logrando una mayor apropiación de la herramienta de evaluación de las actividades. </t>
    </r>
  </si>
  <si>
    <r>
      <t>Durante el segundo semestre del 2021 la subdirección de fortalecimiento institucional realizó 24 eventos de pedagogia, de los cuales 17 fueron evaluados. Esto representa el 70,83%</t>
    </r>
    <r>
      <rPr>
        <b/>
        <sz val="11"/>
        <color rgb="FF000000"/>
        <rFont val="Palatino Linotype"/>
        <family val="1"/>
      </rPr>
      <t xml:space="preserve">
Soporte</t>
    </r>
    <r>
      <rPr>
        <sz val="11"/>
        <color rgb="FF000000"/>
        <rFont val="Palatino Linotype"/>
        <family val="1"/>
      </rPr>
      <t>: Matriz de seguimiento de actividades de Formación  consolidada</t>
    </r>
  </si>
  <si>
    <r>
      <t xml:space="preserve">Conforme al monitoreo realizado por el proceso y las evidencias cargadas en el one drive se denota el cumplimiento de la meta propuesta (50%), toda vez que durante el segundo semestre del 2021 la subdirección de fortalecimiento institucional realizó 24 eventos de pedagogia, de los cuales 17 fueron evaluados. Esto representa el 70,83%
</t>
    </r>
    <r>
      <rPr>
        <b/>
        <i/>
        <sz val="11"/>
        <rFont val="Palatino Linotype"/>
        <family val="1"/>
      </rPr>
      <t>Como soporte de lo anterior adjuntan  "Matriz de seguimiento de actividades de Formación  consolidada"</t>
    </r>
  </si>
  <si>
    <t>Subdirección de Cooperación Internacional</t>
  </si>
  <si>
    <t xml:space="preserve">GESTIÓN DE COOPERACIÓN INTERNACIONAL </t>
  </si>
  <si>
    <t>Ser reconocidos como una entidad legítima y confiable, mediante la comunicación constante y clara de su gestión, y la activa participación de los distintos actores en la construcción de la paz y la búsqueda de la reconciliación.</t>
  </si>
  <si>
    <t>Porcentaje de necesidades priorizadas que son gestionadas ante actores internacionales.</t>
  </si>
  <si>
    <t xml:space="preserve">Total de necesidades priorizadas que se gestionan ante actores internacionales durante el periodo / Total de necesidades priorizadas durante el periodo </t>
  </si>
  <si>
    <t xml:space="preserve"> Para el logro de este indicador atiende a una planeación flexible:
En el primer trimestre de la vigencia, la alta dirección ( Presidente y Secretaria Ejecutiva )  definen las prioridades de cooperación internacional.  
Criterio de medición: se entenderán como gestionadas las necesidades priorizadas respecto a las que se i) formulen ficha de proyecto ii) presentar proyecto ante actores internacionales por medio de reuniones o correo electrónicos. 
El denominador de este indicador corresponde al número de prioridades definida por la alta dirección.
La primera medición de este indicador se realizara en el segundo trimestre de la vigencia, teniendo en cuenta el ejercicio de priorización por parte de la alta de dirección           ( Presidente del JEP y Secretaria Ejectutiva).
</t>
  </si>
  <si>
    <t>0% - 70%</t>
  </si>
  <si>
    <t>71% - 89%</t>
  </si>
  <si>
    <t xml:space="preserve">Durante el primer trimestre de 2021 el Presidente y la Secretaria Ejecutiva realizaron la priorización de la gestión de cooperación internacional de 2021.
Según lo acordado a inicios de la vigencia con la Subdirección de Fortalecimiento Institucional, la medición de este indicador iniciará en el segundo trimestre de 2021, debido a que el primer trimestre se concentró en el ejercicio de priorización por parte de la alta dirección."
</t>
  </si>
  <si>
    <t xml:space="preserve">Conforme al monitoreo correspondiente al I trimestre de 2021  por parte del proceso, efectivamente se dejo en la planificación del indicador su medición en el segundo trimestre de la vigencia, teniendo en cuenta el ejercicio de priorización por parte de la alta de dirección ( Presidente del JEP y Secretaria Ejectutiva).
</t>
  </si>
  <si>
    <r>
      <rPr>
        <b/>
        <sz val="11"/>
        <color theme="1"/>
        <rFont val="Palatino Linotype"/>
        <family val="1"/>
      </rPr>
      <t xml:space="preserve">EVALUACIÓN I LÍNEA DE DEFENSA: </t>
    </r>
    <r>
      <rPr>
        <sz val="11"/>
        <color theme="1"/>
        <rFont val="Palatino Linotype"/>
        <family val="1"/>
      </rPr>
      <t xml:space="preserve">Conforme al monitoreo realizado por el proceso y de acuerdo con lo señalado en la columna (i) aclaraciones </t>
    </r>
    <r>
      <rPr>
        <i/>
        <sz val="11"/>
        <color theme="1"/>
        <rFont val="Palatino Linotype"/>
        <family val="1"/>
      </rPr>
      <t xml:space="preserve">“Durante el primer trimestre de 2021 el Presidente y la Secretaria Ejecutiva realizaron la priorización de la gestión de cooperación internacional de 2021.", </t>
    </r>
    <r>
      <rPr>
        <sz val="11"/>
        <color theme="1"/>
        <rFont val="Palatino Linotype"/>
        <family val="1"/>
      </rPr>
      <t xml:space="preserve">por lo anterior, la medición se planificó para iniciar en el segundo trimestre de la vigencia.
Sin embargo, se recomienda al proceso revisar la necesidad y/o pertinencia de modificar la periodicidad establecida para la medición del indicador a través de acciones que garanticen el cumplimiento de la meta establecida para el próximo trimestre.
</t>
    </r>
    <r>
      <rPr>
        <b/>
        <sz val="11"/>
        <color theme="1"/>
        <rFont val="Palatino Linotype"/>
        <family val="1"/>
      </rPr>
      <t xml:space="preserve">EVALUACIÓN II LÍNEA DE DEFENSA:  </t>
    </r>
    <r>
      <rPr>
        <sz val="11"/>
        <color theme="1"/>
        <rFont val="Palatino Linotype"/>
        <family val="1"/>
      </rPr>
      <t>Respecto del seguimiento realizado por la II línea de defensa, este describe en forma breve el análisis del monitoreo realizado por el proceso y con ello brinda el aseguramiento de la evaluación por parte de la III línea de defensa (SCI).</t>
    </r>
  </si>
  <si>
    <t>En el primer trimestre de 2021, el presidente y la secretaria ejecutiva de la Jurisdicción Especial para la Paz priorizaron 4 proyectos para la gestión de cooperación ante actores internacionales. Durante el segundo trimestre, la Subdirección de Cooperación Internacional (SCI) brindó acompañamiento a los equipos técnicos de la JEP responsables de los proyectos priorizados, y les acompañó en la identificación de necesidades para la formulación de fichas de proyecto.
De los 4 proyectos priorizados por la alta dirección, se avanzó con la formulación de 3 proyectos. Uno de los proyectos, el denominado Cuadernos de guerra para terminar la guerra, no fue formulado, debido a que el equipo técnico responsable (despacho del magistrado José Miller Hormiga) aún está definiendo cuáles son sus necesidades; por lo tanto, durante el período de reporte el proyecto no se encontraba disponible para ser gestionado por la SCI; en ese sentido, en el reporte del segundo trimestre de 2021, se tendrán en cuenta 3 demandas priorizadas, a saber:
•	Prioridad No. 1: Fortalecimiento de las capacidades de la JEP para acelerar las decisiones de la Sala de Reconocimiento (SRVR) y la apertura de nuevas líneas de investigación. 
•	Prioridad No. 2: Desarrollo de capacidades tecnológicas para la toma de decisiones judiciales y promoción de la participación informada de víctimas acreditadas y comparecientes en la Jurisdicción Especial para la Paz.. 
•	Prioridad No. 3: Proyecto piloto de apoyo del SIVJRNR a la promoción de la paz territorial en Buenaventura.
Durante el primer trimestre la SCI realizó reuniones virtuales y telefónicas con 18 actores internacionales. Durante las reuniones en mención se presentaron a consideración de los actores internacionales las 3 prioridades disponibles para gestión de cooperación (ver: Anexo 1)
En coordinación con los equipos técnicos responsables, la SCI formuló fichas de proyecto  o documentos de formulaición para la gestión de las prioridades y las presentó ante múltiples actores internacionales, así:
Prioridad 1. 8 documentos formulados y presentados a consideración de: Embajada de la Unión Europea/ICTJ, AECID, Embajada de Suecia/OIM, USAID/OIM, Unicef y Embajada de Reino Unido/OIM. (Ver: anexos 2 a 8)
Prioridad 2. 2 documentos formulados y presentados a consideración de: Embajada de Reino Unido/OIM y Embajada de China/APC Colombia.
Prioridad 3. 1 documento formulado y presentado a consideración de: Fondo Multidonante de Naciones Unidas/OIM.
Dado que se formularon fichas y otros documentos de proyecto para las 3 prioridades y que estas fueron presentadas en múltiples reuniones ante cooperantes, el 100% de las necesidades priorizadas y disponibles, fueron gestionadas ante actores internacionales durante el periodo.
Nota: las prioridades de cooperación internacional están en constante construcción y ajuste, por lo tanto, es probable que en los siguientes trimestres se formulen y presenten nuevas fichas o documentos de proyecto para la gestión de prioridades ante actores internacionales. Así mismo, se espera que en los próximos trimestres un cuarto proyecto se encuentre disponible para gestión.</t>
  </si>
  <si>
    <t xml:space="preserve">Conforme al monitoreo y evidencias correspondiente al segundo trimestre, la Subdirección de Cooperación Internacional informa que brindó acompañamiento a los equipos técnicos de la JEP responsables de los 4 proyectos priorizados por el presidente y la secretaria ejecutiva en primer trimestre. 
De los 4 proyectos se avanzo con la formulación de 3 proyectos así: 
	Prioridad No. 1: Fortalecimiento de las capacidades de la JEP para acelerar las decisiones de la Sala de Reconocimiento (SRVR) y la apertura de nuevas líneas de investigación. 
	Prioridad No. 2: Desarrollo de capacidades tecnológicas para la toma de decisiones judiciales y promoción de la participación informada de víctimas acreditadas y comparecientes en la Jurisdicción Especial para la Paz.
	Prioridad No. 3: Proyecto piloto de apoyo del SIVJRNR a la promoción de la paz territorial en Buenaventura.
El proceso informa que coordino con los equipos técnicos responsables, la formulación de fichas de proyecto  o documentos de formulación para la gestión de las prioridades y las presentó ante múltiples actores internacionales, así:
Prioridad 1. 8 documentos formulados y presentados a consideración de: Embajada de la Unión Europea/ICTJ, AECID, Embajada de Suecia/OIM, USAID/OIM, Unicef y Embajada de Reino Unido/OIM. (Ver: anexos 2 a 8)
Prioridad 2. 2 documentos formulados y presentados a consideración de: Embajada de Reino Unido/OIM y Embajada de China/APC Colombia.
Prioridad 3. 1 documento formulado y presentado a consideración de: Fondo Multidonante de Naciones Unidas/OIM.
Dado que se formularon fichas y otros documentos de proyecto, estas fueron presentadas en múltiples reuniones ante cooperantes, el 100% de las necesidades priorizadas y disponibles, fueron gestionadas ante actores internacionales. 
Se verifico las evidencias de lo anteriormente mencionado en el drive de indicadores. Evidenciando un cumplimiento del 100%
</t>
  </si>
  <si>
    <r>
      <rPr>
        <b/>
        <sz val="11"/>
        <rFont val="Palatino Linotype"/>
        <family val="1"/>
      </rPr>
      <t>EVALUACIÓN I LÍNEA DE DEFENSA:</t>
    </r>
    <r>
      <rPr>
        <i/>
        <sz val="11"/>
        <rFont val="Palatino Linotype"/>
        <family val="1"/>
      </rPr>
      <t xml:space="preserve"> </t>
    </r>
    <r>
      <rPr>
        <sz val="11"/>
        <rFont val="Palatino Linotype"/>
        <family val="1"/>
      </rPr>
      <t xml:space="preserve">Conforme al monitoreo correspondiente al II trimestre del 2021 y cargue de evidencias para el indicador “Porcentaje de necesidades priorizadas que son gestionadas ante actores internacionales.” , cuya periodicidad está definida como trimestral, se observó que para el (I) trimestre se  priorizaron cuatro (4) proyectos para la gestión de cooperación ante actores internacionales por parte del Presidente y la Secretaria Ejecutiva de la JEP, es así que para el periodo evaluado la SCI brindo acompañamiento a los equipos técnicos de la JEP responsables de dichos proyectos y les acompaño en la identificación de necesidades para la formulación de las fichas del proyecto, por los cual se avanzó en la formulación de tres (3) proyectos así: 
1.Fortalecimiento de las capacidades de la JEP para acelerar las decisiones de la Sala de Reconocimiento (SRVR) y la apertura de nuevas líneas de investigación.
2. Fortalecimiento de capacidades para la gestión de información de comparecientes y víctimas para facilitar la toma de decisiones judiciales.
3.Proyecto piloto de apoyo del SIVJRNR a la promoción de la paz territorial en Buenaventura.
Se recomienda al proceso adelantar las gestiones necesarias para garantizar la formulación del proyecto denominado "Cuadernos de guerra para terminar la guerra".
</t>
    </r>
    <r>
      <rPr>
        <b/>
        <sz val="11"/>
        <rFont val="Palatino Linotype"/>
        <family val="1"/>
      </rPr>
      <t>EVALUACIÓN II LINEA DE DEFENSA</t>
    </r>
    <r>
      <rPr>
        <sz val="11"/>
        <rFont val="Palatino Linotype"/>
        <family val="1"/>
      </rPr>
      <t>:Respecto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</si>
  <si>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t xml:space="preserve">"Durante 2021 la Subdirección de Cooperación Internacional (SCI) gestionó el apoyo de actores internacionales a tres proyectos priorizados por la alta dirección:
•	Prioridad No. 1: Fortalecimiento de las capacidades de la JEP para acelerar las decisiones de la Sala de Reconocimiento (SRVR) y la apertura de nuevas líneas de investigación. 
•	Prioridad No. 2: Desarrollo de capacidades tecnológicas para la toma de decisiones judiciales y promoción de la participación informada de víctimas acreditadas y comparecientes en la Jurisdicción Especial para la Paz.. 
•	Prioridad No. 3: Proyecto piloto de apoyo del SIVJRNR a la promoción de la paz territorial en Buenaventura.
El proyecto Cuadernos de guerra para terminar la guerra fue retirado de las prioridades de gestión de cooperación para 2021, debido a que en agosto aún no se había consolidado su formulación; esta decisión fue aprobada por el presidente de la JEP.
En el trimestre pasado la SCI realizó gestiones ante actores internacionales tendientes a obtener su apoyo para el desarrollo de las tres prioridades; razón por la cual la meta del 100% se alcanzó en el trimestre pasado y se destaca nuevamente en este reporte.
Adicional a las acciones adelantadas en los trimestres previos, durante el tercer trimestre de 2021 la SCI realizó las siguientes gestiones:
Prioridad 1. 1) reformulación del proyecto de apoyo a la SRVR, que fue enviado a consideración de la Embajada de Reino Unido/OIM; 2) gestión de revisión jurídica y firma de documento acepta de la subvención de la Agencia Española de Cooperación Internacional para el Desarrollo AECID; 3) formulación de propuesta de apoyo a la SRVR enviada a la Agencia de Catalana de Cooperación para el Desarrollo ACCD (Ver: anexos 1 a 3).
Prioridad 2. 1) reformulación del proyecto de apoyo a la SRVR, que fue enviado a consideración de la Embajada de Reino Unido/OIM (ver: Anexo 1)
Se adjuntan como fuente de verificación de las gestiones: 1) el proyecto de la Embajada de Reino Unido/OIM reformulado; 2) el documento de Acepta de AECID firmado; y 3) Documento de formulación para ACCD.
Disponibles en: https://jepcolombia-my.sharepoint.com/personal/subcontrol_interno_jep_gov_co/Documents/4.ROL%20EVALUACION%20Y%20SEG/3.%20SEGUIMIENTOS/INDICADORES%20POR%20PROCESO/INDICADORES%20%20III%20TRIMESTRE%202021/Monitoreo/GESTI%C3%93N%20DE%20COOPERACI%C3%93N%20INTERNACIONAL/JEP-IP-4-2%20%25%20de%20necesidades%20priorizadas/Septiembre"
</t>
  </si>
  <si>
    <t xml:space="preserve">Conforme al monitoreo y evidencias correspondiente al tercer trimestre y cargue de evidencias para el indicador “Porcentaje de necesidades priorizadas que son gestionadas ante actores internacionales”, cuya periodicidad es trimestral, la Subdirección de Cooperación Internacional gestionó el apoyo de actores internacionales a tres proyectos priorizados por la alta dirección:
Prioridad 1. Fortalecimiento de las capacidades de la JEP para acelerar las decisiones de la Sala de Reconocimiento (SRVR) y la apertura de nuevas líneas de investigación.
Prioridad 2.  Desarrollo de capacidades tecnológicas para la toma de decisiones judiciales y promoción de la participación informada de víctimas acreditadas y comparecientes en la Jurisdicción Especial para la Paz 
Prioridad 3. Proyecto piloto de apoyo del SIVJRNR a la promoción de la paz territorial en Buenaventura.
En el monitoreo se informó el retiro de las prioridades del proyecto “cuadernos de guerra para terminar la guerra”, debido a que en agosto aún no se había consolidado su formulación; esta decisión fue aprobada por el presidente de la JEP.
Se informo las acciones ante actores internacionales tendientes a obtener su apoyo para el desarrollo de las tres prioridades reflejada en las siguientes gestiones:
Prioridad 1.  reformulación del proyecto de apoyo a la SRVR, que fue enviado a consideración de la Embajada de Reino Unido/OIM
-	 gestión de revisión jurídica y firma de documento acepta de la subvención de la Agencia Española de Cooperación Internacional para el Desarrollo AECID
-	formulación de propuesta de apoyo a la SRVR enviada a la Agencia de Catalana de Cooperación para el Desarrollo ACCD (Ver: anexos 1 a 3).
Prioridad 2.  reformulación del proyecto de apoyo a la SRVR, que fue enviado a consideración de la Embajada de Reino Unido/OIM (ver: Anexo 1)
Se adjuntan como fuente de verificación de las gestiones: 1) el proyecto de la Embajada de Reino Unido/OIM reformulado; 2) el documento de Acepta de AECID firmado; y 3) Documento de formulación para ACCD.
Prioridad 3: dado que se formularon fichas y otros documentos del proyecto y que estas fueron presentadas en múltiples reuniones ante cooperantes, el 100% de las necesidades priorizadas y disponibles, fueron gestionadas ante actores internacionales durante el segundo trimestre.
Se evidencia en el one drive las siguientes gestiones: 1) el proyecto de la Embajada de Reino Unido/OIM reformulado; 2) el documento de Acepta de AECID firmado; y 3) Documento de formulación para ACCD.
</t>
  </si>
  <si>
    <t xml:space="preserve">Durante el cuarto trimestre de 2021 la Subdirección de Cooperación Internacional (SCI) gestionó el apoyo de actores internacionales a dos de los tres proyectos priorizados por la alta dirección:
•	Prioridad No. 1: Fortalecimiento de las capacidades de la JEP para acelerar las decisiones de la Sala de Reconocimiento (SRVR) y la apertura de nuevas líneas de investigación. 
•	Prioridad No. 2: Desarrollo de capacidades tecnológicas para la toma de decisiones judiciales y promoción de la participación informada de víctimas acreditadas y comparecientes en la Jurisdicción Especial para la Paz.. 
En el segundo trimestre pasado la SCI realizó gestiones ante actores internacionales tendientes a obtener su apoyo para el desarrollo de las tres prioridades; razón por la cual la meta del 100% se alcanzó en el trimestre pasado y se destaca nuevamente en este reporte.
Adicional a las acciones adelantadas en los trimestres previos, durante el cuarto trimestre de 2021 la SCI realizó las siguientes gestiones:
Prioridad 1. 1) formulación y presentación de propuesta de apoyo al MPTF (ver: anexo 1 - Este proyecto incluye actividades de la prioridad 1 y 2); 2) formulación y presentación de propuesta de apoyo a la Embajada de Alemania (ver: anexo 2)
Prioridad 2. 1) formulación y presentación de propuesta de apoyo al MPTF (ver: anexo 1) ; 2) formulación y presentación de propuesta de apoyo a la Embajada de Alemania (ver: anexo 3).
No fue necesario adelantar gestiones respecto a la prioridad 3 debido a que las necesidades de esta prioridad se cubrieron con gestiones realizadas en trimestres anteriores. Por lo tanto, se reporta como avance del IV trimestre el 100% de las necesidades priorizadas que son gestionadas ante actores internacionales.
Se adjuntan como fuente de verificación de las gestiones: 1) ficha del proyecto MPTF IV; 2) ficha del proyecto de apoyo a la SRVR presentado a la Embajada de Alemania; y 3) ficha del proyecto de apoyo a las soluciones tecnológicas de la JEP presentado a la Embajada de Alemania.
Disponibles en: 
https://jepcolombia-my.sharepoint.com/personal/subcontrol_interno_jep_gov_co/Documents/GESTION%20SCI%20VIGENCIA%202022/ROL%20EVALUACION%20Y%20SEGUIMIENTO/SEGUIMIENTOS/INDICADORES%20DE%20GESTION/IV%20TRIM%20INDICADORES%202021/Monitoreo/GESTI%C3%93N%20DE%20COOPERACI%C3%93N%20INTERNACIONAL/JEP-IP-04-2%20%25%20de%20necesidades%20priorizadas%20gestionadas/DICIEMBRE%202021.
</t>
  </si>
  <si>
    <t xml:space="preserve">Conforme al monitoreo y evidencias correspondiente al IV trimestre y cargue de evidencias para el indicador “porcentaje de necesidades priorizadas que son gestionadas ante actores internacionales”, cuya periodicidad es trimestral, la Subdirección de Cooperación Internacional gestionó el apoyo de actores internacionales a dos (2) proyectos de los tres (3) priorizados por la alta dirección:
• Prioridad No. 1: Fortalecimiento de las capacidades de la JEP para acelerar las decisiones de la Sala de Reconocimiento (SRVR) y la apertura de nuevas líneas de investigación. 
• Prioridad No. 2: Desarrollo de capacidades tecnológicas para la toma de decisiones judiciales y promoción de la participación informada de víctimas acreditadas y comparecientes en la Jurisdicción Especial para la Paz.
En el segundo trimestre se informa en el monitoreo por parte del proceso que se realizó gestiones ante actores internacionales tendientes a obtener su apoyo para el desarrollo de las tres prioridades; razón por la cual la meta fue del 100%.
Sin embargo, se reportan actividades gestionadas para el IV trimestre.
Prioridad N°1:  
-Formulación y presentación de propuesta de apoyo al MPTF (ver: anexo 1 - Este proyecto incluye actividades de la prioridad 1 y 2)
 -Formulación y presentación de propuesta de apoyo a la Embajada de Alemania (ver: anexo 2)
Prioridad N°2: 
- Formulación y presentación de propuesta de apoyo al MPTF (ver: anexo 1) 
-Formulación y presentación de propuesta de apoyo a la Embajada de Alemania (ver: anexo 3).
No fue necesario adelantar gestiones respecto a la prioridad 3 debido a que las necesidades de esta prioridad se cubrieron con gestiones realizadas en trimestres anteriores. 
Se verificación en el drive: 1) ficha del proyecto MPTF IV; 2) ficha del proyecto de apoyo a la SRVR presentado a la Embajada de Alemania; y 3) ficha del proyecto de apoyo a las soluciones tecnológicas de la JEP presentado a la Embajada de Alemania.
</t>
  </si>
  <si>
    <t>Subdirección de Comunicaciones</t>
  </si>
  <si>
    <t xml:space="preserve">GESTIÓN DE LAS COMUNICACIONES </t>
  </si>
  <si>
    <t>Total de seguidores en las redes sociales de la JEP (twitter, facebook, instagram)</t>
  </si>
  <si>
    <t>Conteo de seguidores de las redes sociales ( twitter, instagram y YouTube) de la JEP</t>
  </si>
  <si>
    <t xml:space="preserve">*La meta de este indicador es acumulativa.
*Teniendo en cuenta que a 31 de diciembre de 2020 se tienen 278.361 seguidores y la meta es contar con 330.000, se espera para esta vigencia lograr 51.639 mas. De estar forma para el primer semestre se espera cumplir con el 30%  de los 51.639 y 70% para el segundo semestre. </t>
  </si>
  <si>
    <t xml:space="preserve">
1-semestre:
0 - 278.361 
2-semestre:
0 - 293.853</t>
  </si>
  <si>
    <t xml:space="preserve">1-semestre:
278362 - 293.852
2-semestre:
293.854 - 329.999  </t>
  </si>
  <si>
    <t xml:space="preserve">1-semestre:
293.853 o mas
2-semestre:
330.000 o mas </t>
  </si>
  <si>
    <t>Para el presente corte no se realiza la medición, toda vez que los indicadores tienen periodicidad semestral, por tal motivo se realizará para el próximo reporte.</t>
  </si>
  <si>
    <r>
      <t>El presente indicador tiene periodicidad</t>
    </r>
    <r>
      <rPr>
        <b/>
        <sz val="11"/>
        <color theme="1"/>
        <rFont val="Palatino Linotype"/>
        <family val="1"/>
      </rPr>
      <t xml:space="preserve"> "Semestral"</t>
    </r>
    <r>
      <rPr>
        <sz val="11"/>
        <color theme="1"/>
        <rFont val="Palatino Linotype"/>
        <family val="1"/>
      </rPr>
      <t>, por tal motivo no aplica reporte de monitoreo, seguimiento ni evaluación para este corte. 
Se espera contar con la medición, por parte del proceso, para el próximo reporte con el fin de realizar la respectiva labor de seguimiento.</t>
    </r>
  </si>
  <si>
    <r>
      <t xml:space="preserve">Dado que la periodicidad para evaluar el indicador </t>
    </r>
    <r>
      <rPr>
        <i/>
        <sz val="11"/>
        <rFont val="Palatino Linotype"/>
        <family val="1"/>
      </rPr>
      <t>"Total de seguidores en las redes sociales de la JEP (twitter, facebook, instagram)"</t>
    </r>
    <r>
      <rPr>
        <sz val="11"/>
        <rFont val="Palatino Linotype"/>
        <family val="1"/>
      </rPr>
      <t xml:space="preserve">, es semestral, no aplica la evaluación por parte de la SCI. </t>
    </r>
  </si>
  <si>
    <t>Durante el primer semestre del año 2021, dando cumplimiento a la meta semestral del indicador JEP-IP-05-01 "Total de seguidores en las redes sociales de la JEP (twitter, facebook instagram)", se realiza el reporte requerido. 
El conteo del primer semestre 2021 (321.360) resulta de los siguientes consolidados. 
* Twitter:230.031 Seguidores
* Instagram: 15.150 Seguidores
* Facebook: 68.362 Seguidores
* Youtube: 7.817 Seguidores
Como soporte, se anexa documento con el conteo de seguidores de las redes sociales de la JEP. Este documento se localiza en la carpeta "INDICADORES II TRIMESTRE - Monitoreo Indicadores II Trimestre 2021 - GESTIÓN DE LAS COMUNICACIONES - JEP-IP-5-1 Total de seguidores en las redes sociales - Junio".</t>
  </si>
  <si>
    <r>
      <t>Confome al monitoreo realizado por el proceso y las evidencias cargadas en el one drive "</t>
    </r>
    <r>
      <rPr>
        <b/>
        <i/>
        <sz val="11"/>
        <color theme="1"/>
        <rFont val="Palatino Linotype"/>
        <family val="1"/>
      </rPr>
      <t xml:space="preserve"> Total de seguidores en las redes sociales - Junio"</t>
    </r>
    <r>
      <rPr>
        <sz val="11"/>
        <color theme="1"/>
        <rFont val="Palatino Linotype"/>
        <family val="1"/>
      </rPr>
      <t xml:space="preserve"> se evidencia que se ha cumplido con los criterios de medición del indicador (creciente) y la meta del (293.853), así:
El conteo del primer semestre 2021 sobrepaso la meta establecida obteniendo una medición de (321.360), como resultado de la sumatoria de los siguientes datos.
* Twitter:230.031 Seguidores
* Instagram: 15.150 Seguidores
* Facebook: 68.362 Seguidores
* Youtube: 7.817 Seguidores
Se recomienda al proceso continuar con las acciones tendientes para mantener el cumplimiento de la meta del presente indicador.</t>
    </r>
  </si>
  <si>
    <r>
      <rPr>
        <b/>
        <sz val="11"/>
        <rFont val="Palatino Linotype"/>
        <family val="1"/>
      </rPr>
      <t>EVALUACIÓN I LÍNEA DE DEFENSA:</t>
    </r>
    <r>
      <rPr>
        <sz val="11"/>
        <rFont val="Palatino Linotype"/>
        <family val="1"/>
      </rPr>
      <t xml:space="preserve"> Conforme al monitoreo correspondiente al II trimestre de 2021 y el cargue de evidencias por parte del proceso, se logra determinar el cumplimiento de la meta del I semestre 293.853 establecida para el indicador </t>
    </r>
    <r>
      <rPr>
        <i/>
        <sz val="11"/>
        <rFont val="Palatino Linotype"/>
        <family val="1"/>
      </rPr>
      <t>"Total de seguidores en las redes sociales de la JEP (twitter, facebook, instagram)"</t>
    </r>
    <r>
      <rPr>
        <sz val="11"/>
        <rFont val="Palatino Linotype"/>
        <family val="1"/>
      </rPr>
      <t xml:space="preserve">, cuya periodicidad está definida como semestral, toda vez que, se observó el documento en formato pdf, en el cual se menciona los seguidores por cada red social así:
Twitter: 230.031 seguidores.
Instagram: 15.150 seguidores 
Facebook: 68.362 seguidores 
Youtube: 7.817 suscriptores
Por lo anterior, es importante resaltar que se sobrepasó la meta establecida con un total se seguidores en el I semestre de 321.360, sin embargo, 
</t>
    </r>
    <r>
      <rPr>
        <b/>
        <sz val="11"/>
        <rFont val="Palatino Linotype"/>
        <family val="1"/>
      </rPr>
      <t xml:space="preserve">
EVALUACIÓN II LINEA DE DEFENSA: </t>
    </r>
    <r>
      <rPr>
        <sz val="11"/>
        <rFont val="Palatino Linotype"/>
        <family val="1"/>
      </rPr>
      <t>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</si>
  <si>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t>Dando cumplimiento a la meta del indicador JEP-IP-05-01 "Total de seguidores en las redes sociales de la JEP (twitter, facebook instagram)", el reporte se presentará según periodicidad del mismo (semestral) al corte a 31 de diciembre de 2021.</t>
  </si>
  <si>
    <t>La periodicidad del presente indicador es semestral, se espera su medición para el último trimestre de 2021</t>
  </si>
  <si>
    <t>Durante el segundo semestre del año 2021, dando cumplimiento a la meta semestral del indicador JEP-IP-05-01 "Total de seguidores en las redes sociales de la JEP (twitter, facebook instagram)", se realiza el reporte requerido. 
El conteo del segundo semestre 2021 (346.670) resulta de los siguientes consolidados. 
* Twitter: 244.387 Seguidores
* Instagram: 18.510 Seguidores
* Facebook: 74.162 Seguidores
* Youtube: 9.611 Seguidores
Como soporte, se anexa documento con el conteo de seguidores de las redes sociales de la JEP. Este documento se localiza en la carpeta "INDICADORES II TRIMESTRE - Monitoreo Indicadores IV Trimestre 2021 - GESTIÓN DE LAS COMUNICACIONES - JEP-IP-5-1 Total de seguidores en las redes sociales - Junio".</t>
  </si>
  <si>
    <r>
      <t xml:space="preserve">Conforme al monitoreo realizado por el proceso y las evidencias cargadas en el one drive, se denota el cumplimiento de la meta establecida para el indicador (330.000), toda vez que durante el segundo semestre del año 2021, en cumplimiento de la meta semestral del indicador JEP-IP-05-01 "Total de seguidores en las redes sociales de la JEP (Twitter, Facebook Instagram)", reportan el siguiente conteo, obteniendo un resultado de (346.670), así. 
* Twitter: 244.387 Seguidores
* Instagram: 18.510 Seguidores
* Facebook: 74.162 Seguidores
* YouTube: 9.611 Seguidores
</t>
    </r>
    <r>
      <rPr>
        <b/>
        <i/>
        <sz val="11"/>
        <rFont val="Palatino Linotype"/>
        <family val="1"/>
      </rPr>
      <t>Como soporte, anexan documento con el conteo de seguidores de las redes sociales de la JEP. Este documento se localiza en la carpeta "INDICADORES II TRIMESTRE - Monitoreo Indicadores IV Trimestre 2021 - GESTIÓN DE LAS COMUNICACIONES - JEP-IP-5-1 Total de seguidores en las redes sociales - Junio".</t>
    </r>
  </si>
  <si>
    <t>Total de usuarios únicos que acceden al portal web de la JEP</t>
  </si>
  <si>
    <t xml:space="preserve">Conteo de usuarios únicos que navegan por el portal web de la JEP </t>
  </si>
  <si>
    <t>La meta es acumulativa para este indicador.
Para el primer semestre se espera un cumplimiento del 40% y para el segundo semestre 60%
Línea base: 271.421</t>
  </si>
  <si>
    <t>1-semestre:
0 - 104.813
2-semestre:
0 - 162.220</t>
  </si>
  <si>
    <t xml:space="preserve">1-semestre:
104,814 - 114.813
2-semestre:
162,221 - 172.220  </t>
  </si>
  <si>
    <t xml:space="preserve">1-semestre:
114.814 o mas
2-semestre:
172.221 o mas </t>
  </si>
  <si>
    <r>
      <t xml:space="preserve">Dado que la periodicidad para evaluar el indicador </t>
    </r>
    <r>
      <rPr>
        <i/>
        <sz val="11"/>
        <rFont val="Palatino Linotype"/>
        <family val="1"/>
      </rPr>
      <t>"Total de usuarios únicos que acceden al portal web de la JEP"</t>
    </r>
    <r>
      <rPr>
        <sz val="11"/>
        <rFont val="Palatino Linotype"/>
        <family val="1"/>
      </rPr>
      <t xml:space="preserve">, es semestral, no aplica la evaluación por parte de la SCI. </t>
    </r>
  </si>
  <si>
    <t>Durante el primer semestre del año 2021, dando cumplimiento a la meta semestral del indicador JEP-IP-05-02 "Total de usuarios únicos que acceden al portal seb de la JEP", se realiza el reporte requerido. 
El conteo del primer semestre 2021 (162.516) resulta de los siguientes consolidados.
* Enero: 17.985 Usuarios
* Febrero: 33.290 Usuarios
* Marzo: 30.945 Usuarios
* Abril: 30.808 Usuarios
* Mayo: 29.150 Usuarios
* Junio: 20.338 Usuarios
Como soporte, se anexa documento con el conteo de usuarios únicos que navegan por el portal web de la JEP. Este documento se localiza en la carpeta "INDICADORES II TRIMESTRE - Monitoreo Indicadores II Trimestre 2021 - GESTIÓN DE LAS COMUNICACIONES - JEP-IP-5-2 "Total de usuarios únicos que acceden al portal web de la JEP".</t>
  </si>
  <si>
    <r>
      <t xml:space="preserve">Confome al monitoreo realizado por el proceso y las evidencias cargadas en el one drive </t>
    </r>
    <r>
      <rPr>
        <b/>
        <i/>
        <sz val="11"/>
        <color theme="1"/>
        <rFont val="Palatino Linotype"/>
        <family val="1"/>
      </rPr>
      <t>"Total de usuarios únicos que acceden al portal web de la JEP"</t>
    </r>
    <r>
      <rPr>
        <sz val="11"/>
        <color theme="1"/>
        <rFont val="Palatino Linotype"/>
        <family val="1"/>
      </rPr>
      <t>se evidencia que se ha cumplido con los criterios de medición del indicador (creciente) y la meta del (114.814),así:
El conteo del primer semestre 2021 sobrepaso la meta establecida obteniendo una medición de (162.516), como resultado de la sumatoria de los siguientes datos.
* Enero: 17.985 Usuarios
* Febrero: 33.290 Usuarios
* Marzo: 30.945 Usuarios
* Abril: 30.808 Usuarios
* Mayo: 29.150 Usuarios
* Junio: 20.338 Usuarios
Se recomienda al proceso continuar con las acciones tendientes para mantener el cumplimiento de la meta del presente indicador.</t>
    </r>
  </si>
  <si>
    <r>
      <rPr>
        <b/>
        <sz val="11"/>
        <rFont val="Palatino Linotype"/>
        <family val="1"/>
      </rPr>
      <t>EVALUACIÓN I LÍNEA DE DEFENSA</t>
    </r>
    <r>
      <rPr>
        <sz val="11"/>
        <rFont val="Palatino Linotype"/>
        <family val="1"/>
      </rPr>
      <t>: Conforme al monitoreo correspondiente al II trimestre de 2021 y el cargue de evidencias por parte del proceso, se logra determinar el cumplimiento de la meta del I semestre 104.813</t>
    </r>
    <r>
      <rPr>
        <sz val="11"/>
        <color rgb="FFFF0000"/>
        <rFont val="Palatino Linotype"/>
        <family val="1"/>
      </rPr>
      <t xml:space="preserve"> </t>
    </r>
    <r>
      <rPr>
        <sz val="11"/>
        <rFont val="Palatino Linotype"/>
        <family val="1"/>
      </rPr>
      <t xml:space="preserve">establecida para el indicador </t>
    </r>
    <r>
      <rPr>
        <i/>
        <sz val="11"/>
        <rFont val="Palatino Linotype"/>
        <family val="1"/>
      </rPr>
      <t>" Total de usuarios únicos que acceden al portal web de la JEP"</t>
    </r>
    <r>
      <rPr>
        <sz val="11"/>
        <rFont val="Palatino Linotype"/>
        <family val="1"/>
      </rPr>
      <t xml:space="preserve">, cuya periodicidad está definida como semestral, toda vez que, se observó el documento en formato pdf, en el cual se evidenció la cifra de visitantes únicos.
Es importante resaltar que se sobrepasó la meta establecida con un total se seguidores en el I semestre de 162.516, para un avance del 56,6 % de lo planificado en la vigencia del 2021. 
</t>
    </r>
    <r>
      <rPr>
        <b/>
        <sz val="11"/>
        <rFont val="Palatino Linotype"/>
        <family val="1"/>
      </rPr>
      <t>EVALUACIÓN II LINEA DE DEFENSA:</t>
    </r>
    <r>
      <rPr>
        <sz val="11"/>
        <rFont val="Palatino Linotype"/>
        <family val="1"/>
      </rPr>
      <t xml:space="preserve"> 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</si>
  <si>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t>Dando cumplimiento a la meta del indicador JEP-IP-05-02 "Total de usuarios únicos que acceden al portal seb de la JEP",, el reporte se presentará según periodicidad del mismo (semestral) al corte a 31 de diciembre de 2021.</t>
  </si>
  <si>
    <t>Durante el segundo semestre del año 2021, dando cumplimiento a la meta semestral del indicador JEP-IP-05-02 "Total de usuarios únicos que acceden al portal web de la JEP", se realiza el reporte requerido. 
El conteo del segundo semestre 2021 (157.317) resulta de los siguientes consolidados.
* Julio: 24.562 Usuarios
* Agosto: 24.926 Usuarios
* Septiembre: 27.897 Usuarios
* Octubre: 30.225 Usuarios
* Noviembre: 31.987 Usuarios
* Diciembre: 17.720 Usuarios
Con lo anterior, se reporta para toda la vigencia 2021 un total de 319.833 usuarios únicos (162.516 en primer semestre y 157.317 en segundo semestre) desde enero a diciembre de 2021.
Como soporte, se anexa documento con el conteo de usuarios únicos que navegan por el portal web de la JEP. Este documento se localiza en la carpeta "INDICADORES II TRIMESTRE - Monitoreo Indicadores IV Trimestre 2021 - GESTIÓN DE LAS COMUNICACIONES - JEP-IP-5-2 "Total de usuarios únicos que acceden al portal web de la JEP".</t>
  </si>
  <si>
    <r>
      <t xml:space="preserve">Conforme al monitoreo realizado por el proceso y las evidencias cargadas en el one drive, se denota el cumplimiento de la meta establecida para el indicador (287.036), toda vez que durante el segundo semestre del año 2021, en cumplimiento de la meta semestral del indicador JEP-IP-05-02 "Total de usuarios únicos que acceden al portal web de la JEP", reportan el siguiente conteo, obteniendo un resultado de (319.833), así:
* Julio: 24.562 Usuarios
* Agosto: 24.926 Usuarios
* Septiembre: 27.897 Usuarios
* Octubre: 30.225 Usuarios
* Noviembre: 31.987 Usuarios
* Diciembre: 17.720 Usuarios
Con lo anterior, reportan para toda la vigencia 2021 un total de 319.833 usuarios únicos (162.516 en primer semestre y 157.317 en segundo semestre) desde enero a diciembre de 2021.
</t>
    </r>
    <r>
      <rPr>
        <b/>
        <i/>
        <sz val="11"/>
        <rFont val="Palatino Linotype"/>
        <family val="1"/>
      </rPr>
      <t>Como soporte, anexan documento con el conteo de usuarios únicos que navegan por el portal web de la JEP. Este documento se localiza en la carpeta "INDICADORES II TRIMESTRE - Monitoreo Indicadores IV Trimestre 2021 - GESTIÓN DE LAS COMUNICACIONES - JEP-IP-5-2 "Total de usuarios únicos que acceden al portal web de la JEP".</t>
    </r>
  </si>
  <si>
    <t>Dirección de Tecnologías de la Información</t>
  </si>
  <si>
    <t xml:space="preserve">GOBIERNO Y GESTIÓN DE LAS TECNOLOGIAS  </t>
  </si>
  <si>
    <t xml:space="preserve">
Porcentaje de incidentes de seguridad de la información gestionados oportunamente. 
</t>
  </si>
  <si>
    <t>Total de incidentes de seguridad de la información atendidos y solucionados / Total de incidentes de seguridad de la información reportados *100</t>
  </si>
  <si>
    <t>Este indicador debe cumplir los siguientes criterios de medición:
Categoría de incidentes como : código malicioso, manejo inadecuado de la información, incumplimiento de políticas de seguridad de la información, indisponibilidad de activos de información, acceso lógico y físico no autorizado y  seguridad en redes.
El criterio de oportunidad esta determinado por la priorización del incidente (bajo, medio, alto o crítico)</t>
  </si>
  <si>
    <t xml:space="preserve">Trimestral </t>
  </si>
  <si>
    <t>65% - 89%</t>
  </si>
  <si>
    <t>84% - 94%</t>
  </si>
  <si>
    <t>95% - 100%</t>
  </si>
  <si>
    <r>
      <t xml:space="preserve">Para el primer trimestre de 2021, se gestiona 3 incidentes de seguridad (uno para el aplicativo LEGALi, y el segundo incidente relacionado con la caída del portal de la JEP, y el tercero relacionado con la afectación en el aplicativo Conti), relacionados con indisponibilidad de servicio, de la siguiente forma:
Se recibió correo con el informe que describe las fallas de conectividad con los servicios de datacenter, afectando el acceso al aplicativo LEGALi, y al portal de la JEP www.jep.gov.co. Para su resolución se reinicia servidores KFFT041 NAOS 172.27.37.28 y KFFT042 PEGASUS 172.27.37.29, ya que antes del reinicio, se evidenciaba alto consumo de CPU en estos servidores al 98% no se realiza validaciones en ese momento por la urgencia del reinicio por parte de los administradores de los dispositivos. Una vez se realiza el reinicio se valida en el Vmware los servidores y suben con normalidad y con conectividad, se realiza la validación de la página WEB JEP y sube sin problema. Este consumo de CPU en los servidores afectó el aplicativo LEGALi, ya que se recibió alertas de ataques DoS sobre respuesta de DNS para este aplicativo, y al realizar reinicio de servidor Wiracocha, se recupera también el acceso al aplicativo. Como soporte, se recibió documento "Reporte caída página WEB JEP" por parte del proveedor del Datacenter. Se realiza el respectivo seguimiento por el ingeniero de eventos de seguridad y se diligencia el formato de incidentes. Se consultó a la mesa de ayuda y la fecha no se tiene reportes de incidentes de Seguridad. En el seguimiento, se deja como soporte archivos </t>
    </r>
    <r>
      <rPr>
        <b/>
        <sz val="11"/>
        <color theme="1"/>
        <rFont val="Palatino Linotype"/>
        <family val="1"/>
      </rPr>
      <t>20210118_Incidente de seguridad JEP_Ataque DDoS LEGALi,</t>
    </r>
    <r>
      <rPr>
        <sz val="11"/>
        <color theme="1"/>
        <rFont val="Palatino Linotype"/>
        <family val="1"/>
      </rPr>
      <t xml:space="preserve"> </t>
    </r>
    <r>
      <rPr>
        <b/>
        <sz val="11"/>
        <color theme="1"/>
        <rFont val="Palatino Linotype"/>
        <family val="1"/>
      </rPr>
      <t>20210119_Incidente de seguridad JEP_Caida portal JEP.</t>
    </r>
    <r>
      <rPr>
        <sz val="11"/>
        <color theme="1"/>
        <rFont val="Palatino Linotype"/>
        <family val="1"/>
      </rPr>
      <t xml:space="preserve">
Se recibió reporte de caída de aplicativo Conti, en el cual se describe que la afectación se da por altos consumos de CPU en servidor OBERON. De igual manera, luego de realizar pruebas y validaciones, se encontró bloqueos por parte del antivirus en conversión de archivos. Como resolución, por parte del proveedor, se realiza creación de excepciones en directorios. Con esto se logra recuperar servicio. Se recibió por parte del proveedor archivo en excel "InformeInterrupcionServicioConti" y se deja como soporte archivo 20210209 </t>
    </r>
    <r>
      <rPr>
        <b/>
        <sz val="11"/>
        <color theme="1"/>
        <rFont val="Palatino Linotype"/>
        <family val="1"/>
      </rPr>
      <t>Incidente de seguridad JEP_Caida Conti.</t>
    </r>
  </si>
  <si>
    <r>
      <t xml:space="preserve">Conforme al monitoreo realizado por el proceso y las evidencias cargadas en el one drive, se nota cumplimiento en la meta del indicador definido como 95%; toda vez que de los tres (3) incidentes presentados en materia de seguridad de la información relacionados con indisponibilidad de los servicios (Legali, portal de la JEP y Conti), los 3 fueron recibidos y gestionados  tal como se evidencia en los soportes presentados.
</t>
    </r>
    <r>
      <rPr>
        <b/>
        <sz val="11"/>
        <color theme="1"/>
        <rFont val="Palatino Linotype"/>
        <family val="1"/>
      </rPr>
      <t>*Enero:</t>
    </r>
    <r>
      <rPr>
        <sz val="11"/>
        <color theme="1"/>
        <rFont val="Palatino Linotype"/>
        <family val="1"/>
      </rPr>
      <t xml:space="preserve">  "</t>
    </r>
    <r>
      <rPr>
        <b/>
        <i/>
        <sz val="11"/>
        <color theme="1"/>
        <rFont val="Palatino Linotype"/>
        <family val="1"/>
      </rPr>
      <t xml:space="preserve">20210118_Incidente de seguridad JEP_Ataque DDoS LEGALi", "20210119_Incidente de seguridad JEP_Caida portal JEP" y "Reporte caida página web de la JEP"
Febrero: "20210209 Incidente de seguridad JEP_Caida Conti" e "Informe interrupción servicio Conti"
</t>
    </r>
    <r>
      <rPr>
        <sz val="11"/>
        <color theme="1"/>
        <rFont val="Palatino Linotype"/>
        <family val="1"/>
      </rPr>
      <t>Se reomienda al proceso: i) continuar con las acciones tendientes al cumplimiento de la meta del indicador, ii) brindar evidencias específicas que den cuenta del cumplimiento de los criterio de medición (categoría de incidentes y  oportunidad, determinada por la priorización del incidente), y iii) organizar los soportes, solo, en las carpetas destinadas para tal fin (mes a mes ) y no en la carpeta principal, lo aterior con el fin de facilitar la revisión de evidencias por parte de quienes realizan la labor de seguimiento y evaluación.</t>
    </r>
  </si>
  <si>
    <r>
      <rPr>
        <b/>
        <sz val="11"/>
        <color theme="1"/>
        <rFont val="Palatino Linotype"/>
        <family val="1"/>
      </rPr>
      <t xml:space="preserve">EVALUACIÓN I LÍNEA DE DEFENSA: </t>
    </r>
    <r>
      <rPr>
        <sz val="11"/>
        <color theme="1"/>
        <rFont val="Palatino Linotype"/>
        <family val="1"/>
      </rPr>
      <t>Conforme al monitoreo correspondiente al I trimestre de 2021 y el cargue de evidencias por parte del proceso, se logra determinar el cumplimiento de la meta del 95% establecida para el indicador "Porcentaje de incidentes de seguridad de la información gestionados oportunamente", cuya periodicidad está definida como trimestral, toda vez que, los tres (3) incidentes relacionados con (aplicativo LEGALi, caida del portal de la JEP y afectación en el aplicativo Conti) ocurridos en el I trimestre de 2021 en los meses de enero y febrero, fueron atendidos y/o solucionados. Como evidencia de lo anterior, el proceso suministra los siguientes documentos, así:</t>
    </r>
    <r>
      <rPr>
        <b/>
        <sz val="11"/>
        <color theme="1"/>
        <rFont val="Palatino Linotype"/>
        <family val="1"/>
      </rPr>
      <t xml:space="preserve">
</t>
    </r>
    <r>
      <rPr>
        <sz val="11"/>
        <color theme="1"/>
        <rFont val="Palatino Linotype"/>
        <family val="1"/>
      </rPr>
      <t xml:space="preserve">•Tres (3) documentos en pdf, que permiten observar la gestión realizada por el profesional de Eventos de Seguridad-Mesa de Ayuda y el detalle de los respectivos incidentes de Seguridad de la Información con la respectiva priorización.
•Documento en formato Excel denominado “InformeInterrupcionServicioConti”, el cual contiene la hora de restablecimiento de la incidencia, las validaciones y conclusiones de la misma.
•Documento en formato Word, que contiene el correspondiente reporte de la caída de la pagina Web de la JEP.
Se recomienda al proceso que el cargue de las evidencias se realice en las carpetas correspondiente a cada mes, con el propósito de facilitar la verficación de las evidencias sin que se lleguen a presentar imprecisiones en la misma. </t>
    </r>
    <r>
      <rPr>
        <b/>
        <sz val="11"/>
        <color theme="1"/>
        <rFont val="Palatino Linotype"/>
        <family val="1"/>
      </rPr>
      <t xml:space="preserve">
EVALUACIÓN II LINEA DE DEFENSA:</t>
    </r>
    <r>
      <rPr>
        <sz val="11"/>
        <color theme="1"/>
        <rFont val="Palatino Linotype"/>
        <family val="1"/>
      </rPr>
      <t xml:space="preserve"> 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</si>
  <si>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t>b</t>
  </si>
  <si>
    <t>Para el segundo trimestre de 2021, se gestiona 2 incidentes de seguridad (El primero, sobre suplantación de identidad y el segundo incidente relacionado con fallas en el aplicativo LEGALi,), de la siguiente forma:
- Se recibió alerta mediante Microsoft CloudApp Security, donde se observó que la usuaria Nathaly Barreto tenía múltiples inicios de sesión en distintas ubicaciones en Europa, simultáneamente. Se encontró que la usuaria estaba utilizando una VPN de un antivirus, distinta a la de la entidad, y al no utilizar esta VPN no se encontró alertas de inicios de sesión distintos a Colombia. También se realizó cambio de contraseña de dominio. No se encontró pérdida de información. Se debe gestionar implementación de VPN JEP.
Soporte:20210521_Incidente Suplantación de identidad_Usuario Nathaly Barreto
- Se recibió reporte de caída de aplicativo LEGALi, en el cual se describe que la afectación se da por Faliovers generados en el cluster de la base de datos. El servicio se restrablece a los 20 minutos, de forma automática.
Soportes: 20210629_Incidente JEP_Afectación LEGALi.pdf
Anexo Reporte Técnico DTI Falla Clúster Bases de Datos_Incidente JEP_Afectación LEGALi. 
Resumen Incidentes: 20210630_Resumen_Incidentes de seguridad II Trimestre 2021</t>
  </si>
  <si>
    <r>
      <t xml:space="preserve">Conforme al monitoreo realizado por el proceso y las evidencias cargadas en el one drive, se nota cumplimiento en la meta del indicador definido como 95%; toda vez que de los dos (2) incidentes presentados en materia de seguridad de la información, durante los meses de mayo y junio, relacionados con suplantanción de identidad y fallas en el aplicativo LEGALi, ambos  fueron recibidos y gestionados, obteniendo una medición del 100%; tal como se evidencia en los soportes presentados, así:
</t>
    </r>
    <r>
      <rPr>
        <b/>
        <i/>
        <sz val="11"/>
        <color theme="1"/>
        <rFont val="Palatino Linotype"/>
        <family val="1"/>
      </rPr>
      <t xml:space="preserve">*Soporte:20210521_Incidente Suplantación de identidad_Usuario Nathaly Barreto" (Incidente presentado en mayo de 2021, con cierre en junio de 2021). </t>
    </r>
    <r>
      <rPr>
        <sz val="11"/>
        <color theme="1"/>
        <rFont val="Palatino Linotype"/>
        <family val="1"/>
      </rPr>
      <t xml:space="preserve">En dicho soporte se muestra la gestión realizada, por parte del equipo responsable de la Seguridad de la Información en la entidad con el con el usuario de VPN de la funcionaria a la cual le fue suplantada su identidad, enfocada en el cambio de contraseña y  la implementación de una VPN segura de la JEP. 
</t>
    </r>
    <r>
      <rPr>
        <b/>
        <i/>
        <sz val="11"/>
        <color theme="1"/>
        <rFont val="Palatino Linotype"/>
        <family val="1"/>
      </rPr>
      <t xml:space="preserve">* Soportes: 20210629_Incidente JEP_Afectación LEGALi.pdf; Anexo Reporte Técnico DTI Falla Clúster Bases de Datos_Incidente JEP_Afectación LEGALi; Resumen Incidentes: 20210630_Resumen_Incidentes de seguridad II Trimestre 2021" (Incidente presentado en junio de 2021). </t>
    </r>
    <r>
      <rPr>
        <sz val="11"/>
        <color theme="1"/>
        <rFont val="Palatino Linotype"/>
        <family val="1"/>
      </rPr>
      <t>Soportes en los cuales se evidencia la recepción del  reporte de caída de aplicativo LEGALi, la descripción  en  la afectación  en el cluster de la base de datos, y el restrablecimiento del servicio a los 20 minutos, de forma automática.
Se recomienda al proceso continuar con las acciones tendientes para mantener el cumplimiento de la meta propuesta.</t>
    </r>
  </si>
  <si>
    <r>
      <rPr>
        <b/>
        <sz val="11"/>
        <rFont val="Palatino Linotype"/>
        <family val="1"/>
      </rPr>
      <t>EVALUACIÓN I LÍNEA DE DEFENSA:</t>
    </r>
    <r>
      <rPr>
        <sz val="11"/>
        <rFont val="Palatino Linotype"/>
        <family val="1"/>
      </rPr>
      <t xml:space="preserve"> Conforme al monitoreo correspondiente al II trimestre de 2021 y el cargue de evidencias por parte del proceso, se logra determinar el cumplimiento de la meta del 95% establecida para el indicador "</t>
    </r>
    <r>
      <rPr>
        <i/>
        <sz val="11"/>
        <rFont val="Palatino Linotype"/>
        <family val="1"/>
      </rPr>
      <t>Porcentaje de incidentes de seguridad de la información gestionados oportunamente"</t>
    </r>
    <r>
      <rPr>
        <sz val="11"/>
        <rFont val="Palatino Linotype"/>
        <family val="1"/>
      </rPr>
      <t xml:space="preserve">, cuya periodicidad está definida como trimestral, toda vez que, los dos (2) incidentes relacionados con (aplicativo LEGALi y múltiples inicios de sesión en distintas ubicaciones en Europa) ocurridos en el II trimestre de 2021 en los meses de mayo y junio, fueron atendidos y/o solucionados. Como evidencia de lo anterior, el proceso suministra los siguientes documentos, así:
•Dos (2) documentos en formato pdf, </t>
    </r>
    <r>
      <rPr>
        <i/>
        <sz val="11"/>
        <rFont val="Palatino Linotype"/>
        <family val="1"/>
      </rPr>
      <t>“JEP-SGSPI-FORMATO-INCIDENTES DE SEGURIDAD DE LA INFORMACIÓN”</t>
    </r>
    <r>
      <rPr>
        <sz val="11"/>
        <rFont val="Palatino Linotype"/>
        <family val="1"/>
      </rPr>
      <t xml:space="preserve">, que permiten verificar la gestión realizada por el proceso y el detalle de los respectivos incidentes de Seguridad de la Información y la priorización.
•Un (1) documento en pdf, que contiene el detalle el reporte técnico de la falla del Clúster Base de Datos- LEGALi.
•Un (1) documento en formato Excel, que contiene el resumen de los incidentes que se generaron y las lecciones aprendidas en cada uno.
Finalmente, es importante resaltar que el proceso efectuó el cumplimiento del 100% del indicador en el periodo evaluado. 
</t>
    </r>
    <r>
      <rPr>
        <b/>
        <sz val="11"/>
        <rFont val="Palatino Linotype"/>
        <family val="1"/>
      </rPr>
      <t>EVALUACIÓN II LINEA DE DEFENSA:</t>
    </r>
    <r>
      <rPr>
        <sz val="11"/>
        <rFont val="Palatino Linotype"/>
        <family val="1"/>
      </rPr>
      <t xml:space="preserve"> 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</si>
  <si>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t>Para el tercer trimestre de 2021, se gestiona 3 incidentes de seguridad (El primero, sobre acceso a información sensible de Relatoría y los  incidentes restantes relacionados con recepción de correos maliciosos,), de la siguiente forma:
Se recibe correo electrónico por parte de CSIRT reportando vulnerabilidad, donde se encontró acceso y modificación de información sensible en la siguiente URL https://relatoria.jep.gov.co/documentos/providencias  
Por parte del área encargada se realiza configuraciones pertinentes para que no se tenga acceso via web a los directorios y archivos con información pública. Una vez dada una solución al hallazgo se realizaron pruebas de verificación, intentando navegar en el directorio pudiendo constatar que había sido solucionado el inconveniente.
Soportes:
1.1_20210716_Incidente JEP_Vulnerabilidad info sensible Relatoría.pdf
1.2_20210723_Respuesta_Relatoría_CSIRTGOB.pdf
1.3_20210728_Respuesta_Reporte_Vulnerabilidades info sensible Relatoría.pdf
Se recibió 2 reportes de 2 funcionarios, indicando la recepción de correo sospechoso donde se menciona que los dispositivos están siendo intervenidos a través de troyanos y se tiene acceso a la información, cámara y micrófono de las víctimas. Dicho correo pide enviar bitcoins a cambio de no divulgar que los usuarios constantemente abren páginas con contenido de pornografía. Se logró identificar dirección IP del remitente y dominio, los cuales fueron bloqueados a nivel de Tenant de Office. Adicionalmente se creó regla de tránsito a través de palabras clave, en la cual se pudo bloquear futuros correos que contengan la misma información.
Soportes:
2.1_20210801_Incidente_Correo sospechoso_Usuario Wilson Duran.pdf
2.2_20210802_Incidente_Correo sospechoso_Usuario Carlos Prieto.pdf
Resumen de Incidentes:
2.3_20210930_Resumen_Incidentes de Seguridad III trimestre 2021.xlsx</t>
  </si>
  <si>
    <r>
      <t xml:space="preserve">Conforme al monitoreo realizado por el proceso y las evidencias cargadas en el one drive, se evidencia cumplimiento en la meta del indicador definida como (95%); toda vez que de los tres (3) incidentes presentados en materia de seguridad de la información, durante los meses correspondientes al presente informe  relacionados con acceso a información sensible de Relatoría y recepción de correos maliciosos, fueron recibidos y gestionados los tres (3), obteniendo una medición del 100%; tal como se evidencia en los soportes presentados en el one drive y lo informado por el proceso: 
</t>
    </r>
    <r>
      <rPr>
        <b/>
        <i/>
        <sz val="9"/>
        <color theme="1"/>
        <rFont val="Palatino Linotype"/>
        <family val="1"/>
      </rPr>
      <t xml:space="preserve">"(...) se recibe correo electrónico por parte de CSIRT reportando vulnerabilidad, donde se encontró acceso y modificación de información sensible en la siguiente URL https://relatoria.jep.gov.co/documentos/providencias  
Por parte del área encargada se realiza configuraciones pertinentes para que no se tenga acceso via web a los directorios y archivos con información pública. Una vez dada una solución al hallazgo se realizaron pruebas de verificación, intentando navegar en el directorio pudiendo constatar que había sido solucionado el inconveniente.
Soportes:
1.1_20210716_Incidente JEP_Vulnerabilidad info sensible Relatoría.pdf
1.2_20210723_Respuesta_Relatoría_CSIRTGOB.pdf
1.3_20210728_Respuesta_Reporte_Vulnerabilidades info sensible Relatoría.pdf
Se recibió 2 reportes de 2 funcionarios, indicando la recepción de correo sospechoso donde se menciona que los dispositivos están siendo intervenidos a través de troyanos y se tiene acceso a la información, cámara y micrófono de las víctimas. Dicho correo pide enviar bitcoins a cambio de no divulgar que los usuarios constantemente abren páginas con contenido de pornografía. Se logró identificar dirección IP del remitente y dominio, los cuales fueron bloqueados a nivel de Tenant de Office. Adicionalmente se creó regla de tránsito a través de palabras clave, en la cual se pudo bloquear futuros correos que contengan la misma información.
Soportes:
2.1_20210801_Incidente_Correo sospechoso_Usuario Wilson Duran.pdf
2.2_20210802_Incidente_Correo sospechoso_Usuario Carlos Prieto.pdf
Resumen de Incidentes:
2.3_20210930_Resumen_Incidentes de Seguridad III trimestre 2021.xlsx"
</t>
    </r>
    <r>
      <rPr>
        <sz val="11"/>
        <color theme="1"/>
        <rFont val="Palatino Linotype"/>
        <family val="1"/>
      </rPr>
      <t>Se recomienda al proceso continuar con las acciones tendientes a mantener el cumplimiento de la meta del indicador.</t>
    </r>
  </si>
  <si>
    <r>
      <t>Para el cuarto trimestre 2021, se gestiona (</t>
    </r>
    <r>
      <rPr>
        <b/>
        <sz val="11"/>
        <color theme="1"/>
        <rFont val="Palatino Linotype"/>
        <family val="1"/>
      </rPr>
      <t>1</t>
    </r>
    <r>
      <rPr>
        <sz val="11"/>
        <color theme="1"/>
        <rFont val="Palatino Linotype"/>
        <family val="1"/>
      </rPr>
      <t>) incidente de Seguridad sobre malwre en repositorio OneDrive, de la siguiente manera:
Se recibe alertas de Seguridd a través de la herramienta Microsoft Cloud App Security donde se relaciona archivos con extensión .LNK maliciosos en repositorio OneDrive de la funcionaria. La usuaria fue contactada, se solicitó los archivos para ser analizados y en efecto, se confirmó que estos contienen malware.Se procedió a eliminar archivos del repositorio OneDrive.Por último se envió recomendaciones de seguridad y buenas prácticas para evitar nuevamente este tipo de incidentes a futuro.
Soportes: 20211112_Incidente_Malware en repositorio OneDrive_Usuario Clemencia Velasquez
                        20211231_Incidentes de Seguridad IV Trimestre 2021</t>
    </r>
  </si>
  <si>
    <r>
      <t xml:space="preserve">Conforme al monitoreo realizado por el proceso y las evidencias cargadas en el one drive, se denota el  cumplimiento en la meta del indicador definido como 95%; toda vez que el incidente para el cuarto trimestre 2021, se gestiona un (1) incidente de Seguridad,  sobre malware en el repositorio OneDrive, de la siguiente forma:
Recibieron alertas de seguridad a través de la herramienta Microsoft Cloud App Security donde se relaciona archivos con extensión .LNK maliciosos en repositorio OneDrive de una funcionaria. La usuaria fue contactada, solicitaron los archivos para ser analizados y en efecto, confirmaron que estos contienen malware. Procedieron a eliminar archivos del repositorio OneDrive. Por último enviaron recomendaciones de seguridad y buenas prácticas para evitar nuevamente este tipo de incidentes a futuro.
Como soporte de lo anterior adjuntan el archivo </t>
    </r>
    <r>
      <rPr>
        <b/>
        <i/>
        <sz val="11"/>
        <color theme="1"/>
        <rFont val="Palatino Linotype"/>
        <family val="1"/>
      </rPr>
      <t xml:space="preserve"> 20211112_Incidente_Malware en repositorio OneDrive_Usuario Clemencia Velasquez
20211231_Incidentes de Seguridad IV Trimestre 2021</t>
    </r>
  </si>
  <si>
    <t>Subdirección de Talento Humano</t>
  </si>
  <si>
    <t xml:space="preserve">GESTIÓN DEL TALENTO HUMANO </t>
  </si>
  <si>
    <t xml:space="preserve">Porcentaje de personas que se posesionan con postulaciones fuera de tiempo
</t>
  </si>
  <si>
    <t>Total de personas postuladas por fuera del tiempo establecido/Total de personas posesionadas en el periodo</t>
  </si>
  <si>
    <t>Solo serán medidas las personas que se posesionen en el periodo, por fuera de los tiempos de postulación establecidos._x000B_</t>
  </si>
  <si>
    <t>Mensual</t>
  </si>
  <si>
    <t>Decreciente</t>
  </si>
  <si>
    <t>100% - 40%</t>
  </si>
  <si>
    <t>39% - 19%</t>
  </si>
  <si>
    <t>20% - 0%</t>
  </si>
  <si>
    <t xml:space="preserve">De las 8 personas que  tomaron posesiòn en el mes de enero de 2021, las 8 fueron postuladas en el tiempo establecido.
Como evidencia se adjunta las actas de posesión del mes de enero de 2021 con captura de pantalla de la matriz mensuales en la que se detalla la fecha de postulación."
</t>
  </si>
  <si>
    <t>72,7%</t>
  </si>
  <si>
    <t xml:space="preserve">De las 11 personas que  tomaron posesión en el mes de febrero de 2021, 8 fueron postuladas por fuera del tiempo establecido, situación que obedeció a movimientos de cargos de servidores al interior de la SEJEP, declaratoria insubsistencia de un servidor lo que requeria la designación de su remplazo, movimientos al interior de la SEJUD por renuncia y cambio de ubicación de un profesional y en general movimientos de servidores hacia otras ubicaciones. 
Como evidencia se adjunta las actas de posesión del mes de febrero de 2021 con captura de pantalla de la matriz mensuales en la que se detalla la fecha de postulación.
</t>
  </si>
  <si>
    <t xml:space="preserve">De las 15 personas que  tomaron posesión en el mes de marzo de 2021, 6 fueron postuladas por fuera del tiempo establecido, en su mayoria se debio a la posesión de la Nueva Magistrada en la JEP, lo que ocasionó que los servidores adscritos a ese despacho que fueron (5) se postularan por fuera del tiempo establecido, toda vez que la magistrada no podia postular personas sin estar posesionada. 
Como evidencia se adjunta las actas de posesión del mes de marzo de 2021 con captura de pantalla de la matriz mensuales en la que se detalla la fecha de postulación.
</t>
  </si>
  <si>
    <t xml:space="preserve">Conforme al monitoreo correspondiente al I trimestre de 2021 y cargue de evidencias por parte del proceso,  se logra determinar el cumplimiento de los criterios de medición y la  meta establecida del ( 20%) para el indicador  "Porcentaje de personas que se posesionan con postulaciones fuera de tiempo
" cuya periodicidad  es mensual, con un cumplimiento del 37.5% 
Para el mes de enero se postularon ocho ( 8) candidato de los cuales todos se postularon dentro del tiempo establecido.
Para el mes de febrero  se postularon once  (11) candidatos de los cuales ocho (8) se postulo por fuera del tiempo establecido. La causas fueron situación que obedeció a movimientos de cargos de servidores al interior de la SEJEP, declaratoria insubsistencia de un servidor lo que requeria la designación de su remplazo, movimientos al interior de la SEJUD por renuncia y cambio de ubicación.
Para el mes de marzo se postularon quince (15) candidatos de los cuales seis  (6) se postularon por fuera de los tiempos establecidos. La causa principal fue la posesión de una nueva Magistrada en la JEP, lo que ocasionó que los servidores adscritos a ese despacho que fueron (5) se postularan por fuera del tiempo establecido, toda vez que la magistrada no podia postular personas sin estar posesionada. 
Se evidencia  en el drive carpeta denominada "Porcentaje de personas que se posesionan con postulaciones fuera de tiempo", en las carpetas de los  meses de enero, febrero y marzo  copia de las actas de posesión y bases de datos denominada "postulaciones ".
</t>
  </si>
  <si>
    <r>
      <rPr>
        <b/>
        <sz val="11"/>
        <color theme="1"/>
        <rFont val="Palatino Linotype"/>
        <family val="1"/>
      </rPr>
      <t>EVALUACIÓN I LINEA DE DEFENSA:</t>
    </r>
    <r>
      <rPr>
        <sz val="11"/>
        <color theme="1"/>
        <rFont val="Palatino Linotype"/>
        <family val="1"/>
      </rPr>
      <t xml:space="preserve"> Conforme al monitoreo y el cargue de evidencias por parte del proceso Gestión del Talento Humano, se observa un promedio del 38% para el I trimestre de 2021 lo cual indica un cumplimiento parcial sobre la meta establecida para el indicador </t>
    </r>
    <r>
      <rPr>
        <i/>
        <sz val="11"/>
        <color theme="1"/>
        <rFont val="Palatino Linotype"/>
        <family val="1"/>
      </rPr>
      <t>"Porcentaje de personas que se posesionan con postulaciones fuera de tiempo"</t>
    </r>
    <r>
      <rPr>
        <sz val="11"/>
        <color theme="1"/>
        <rFont val="Palatino Linotype"/>
        <family val="1"/>
      </rPr>
      <t xml:space="preserve">, cuya periodicidad está definida como mensual y la meta óptima está planteada entre en un 0% a 20%, al respecto el proceso presenta los siguientes porcentajes mensuales de acuerdo con las evidencias aportadas, así: 
- Enero: 0 de 8 servidores se posesionó fuera de tiempo, para un 0%. 
- Febrero: 8 de 11 servidores se posesionó fuera del tiempo, para un 72,7% 
- Marzo: 6 de 15 servidores se posesionó fuera de tiempo para un 40%.
De acuerdo con lo anterior, se recomienda al proceso adelantar las acciones tendientes y necesarias para dar cumplimiento a la meta mensual establecida para el indicador.
</t>
    </r>
    <r>
      <rPr>
        <b/>
        <sz val="11"/>
        <color theme="1"/>
        <rFont val="Palatino Linotype"/>
        <family val="1"/>
      </rPr>
      <t xml:space="preserve">
EVALUACIÓN II LINEA DE DEFENSA:</t>
    </r>
    <r>
      <rPr>
        <sz val="11"/>
        <color theme="1"/>
        <rFont val="Palatino Linotype"/>
        <family val="1"/>
      </rPr>
      <t xml:space="preserve"> Respecto al seguimiento de la II línea de defensa, este describe el análisis del monitoreo y las evidencias aportadas por el proceso, y con ello brindando aseguramiento de la información reportada por el proceso para la evaluación de la III línea de defensa.</t>
    </r>
  </si>
  <si>
    <t>De las 9 personas que  tomaron posesiòn en el mes de abril de 2021, las 9 fueron postuladas en el tiempo establecido.
Como evidencia se adjunta las actas de posesión del mes de abril de 2021 con captura de pantalla de la matriz mensuales en la que se detalla la fecha de postulación."</t>
  </si>
  <si>
    <t>De las 13 personas que  tomaron posesiòn en el mes de mayo de 2021, 1 persona fue  postulada por fuera del tiempo establecido, situación que obedeció a que inicialmente se postuló a una persona la cual no cumplio con los requisitos del cargo y posteriormente remite la nueva postulación la cual fue extemporanea.
Como evidencia se adjunta las actas de posesión del mes de mayo de 2021 con captura de pantalla de la matriz mensuales en la que se detalla la fecha de postulación."</t>
  </si>
  <si>
    <t>De las 6 personas que  tomaron posesiòn en el mes de junio de 2021, las 6 personas fueron  postulada en el tiempo establecido.
Como evidencia se adjunta las actas de posesión del mes de  junio de 2021 con captura de pantalla de la matriz mensuales en la que se detalla la fecha de postulación."</t>
  </si>
  <si>
    <t>Conforme al monitoreo correspondiente al II trimestre de 2021 y cargue de evidencias por parte del proceso, se logra determinar el cumplimiento de los criterios de medición y la meta establecida del (20%) para el indicador “Porcentaje de personas que se posesionan con postulaciones fuera de tiempo” cuya periodicidad es mensual, con un cumplimiento del 8% en el trimestre. 
Para el mes de abril se postularon nueve (9) candidato de los cuales todos se postularon dentro del tiempo establecido.
Para el mes de mayo se postularon trece (13) candidatos de los cuales uno (1) se postuló por fuera del tiempo establecido. La causa fue que inicialmente se postuló a una persona la cual no cumplió con los requisitos del cargo y posteriormente remite la nueva postulación la cual fue extemporánea. 
 Para el mes de junio se postularon seis (6) candidato de los cuales todos se postularon dentro del tiempo establecido.
Se evidencia en el drive carpeta denominada "Porcentaje de personas que se posesionan con postulaciones fuera de tiempo", en las carpetas de los meses de abril, mayo y junio copia de las actas de posesión y bases de datos denominada "postulaciones".</t>
  </si>
  <si>
    <t>EVALUACIÓN I LINEA DE DEFENSA: Conforme al monitoreo y el cargue de evidencias por parte del proceso Gestión del Talento Humano, se observó el cumplimiento de la meta establecida para el indicador "Porcentaje de personas que se posesionan con postulaciones fuera de tiempo", cuya periodicidad está definida como mensual y la meta óptima está planteada entre en un 0% a 20%, al respecto el proceso presenta los siguientes porcentajes mensuales de acuerdo con las evidencias aportadas, así: 
- Abril: 9 servidores se posesionaron dentro de tiempo, para un 0%. 
- Mayo: 1 de 13 servidores se posesionó fuera del tiempo, para un 8% 
- Junio:  6 servidores se posesionaron dentro de tiempo para un 0%.
EVALUACIÓN II LINEA DE DEFENSA: Respecto al seguimiento de la II línea de defensa, este describe el análisis del monitoreo y las evidencias aportadas por el proceso, y con ello brindando aseguramiento de la información reportada por el proceso para la evaluación de la III línea de defensa.</t>
  </si>
  <si>
    <t xml:space="preserve">De las 15 personas que  tomaron posesión en el mes de julio de 2021, 12 fueron postuladas en el tiempo establecido.
Como evidencia se adjunta las actas de posesión del mes de julio de 2021 con captura de pantalla de la matriz mensuales en la que se detalla la fecha de postulación. Las 3 personas postuladas por fuera del tiempo establecido, corresponden a ascensos realizados al interior de la Secretaría Ejecutiva, para la provisión de vacantes definitivas. 
</t>
  </si>
  <si>
    <t xml:space="preserve">De las 13 personas que  tomaron posesión en el mes de agosto de 2021, 8 fueron postuladas en el tiempo establecido.
Como evidencia se adjunta las actas de posesión del mes de agosto de 2021 con captura de pantalla de la matriz mensuales en la que se detalla la fecha de postulación. De las 5 personas postuladas fuera del tiempo, 4 corresponden con ascensos y movimientos de cargos dentro de la Secretaría Ejecutiva, para la provisión de vacantes definitivas. 
</t>
  </si>
  <si>
    <t xml:space="preserve">De las 9 personas que tomaron posesión en el mes de septiembre de 2021, 7 fueron postuladas en el tiempo establecido.
Como evidencia se adjunta las actas de posesión del mes de septiembre de 2021 con captura de pantalla de la matriz mensuales en la que se detalla la fecha de postulación. De las 2 personas postuladas fuera del tiempo, 1 corresponde con ascenso  dentro de la Secretaría Ejecutiva, para la provisión de vacante definitiva. 
</t>
  </si>
  <si>
    <t xml:space="preserve">Conforme al monitoreo correspondiente al III trimestre de 2021 y cargue de evidencias por parte del proceso, se logra determinar el incumplimiento de los criterios de medición y la meta establecida del (20%) para el indicador “Porcentaje de personas que se posesionan con postulaciones fuera de tiempo” cuya periodicidad es mensual, con un incumplimiento del 27% para el trimestre. 
Para el mes de julio se postularon quince (15) candidato de los cuales tres (3) se postularon por fuera del tiempo establecido. 
Para el mes de agosto se postularon trece (13) candidatos de los cuales cinco (5) se postuló por fuera del tiempo establecido. 
Para el mes de septiembre se postularon nueve (9) candidato de los cuales dos (2) se postuló por fuera del tiempo establecido.
La causa principal del incumplimiento de los tiempos fue ascensos realizados al interior de la Secretaria ejecutiva, para la provisión de vacantes definitivas.
Se evidencia en el drive carpeta denominada "Porcentaje de personas que se posesionan con postulaciones fuera de tiempo", en las carpetas de los meses de julio, agosto y septiembre copia de las actas de posesión y una imagen denominada “mensuales por cada periodo “
</t>
  </si>
  <si>
    <t xml:space="preserve">De las 5 personas que tomaron posesión en el mes de octubre de 2021, 5 fueron postuladas en el tiempo establecido.
Como evidencia se adjunta las actas de posesión del mes de octubre de 2021 con captura de pantalla de la matriz mensuales en la que se detalla la fecha de postulación. 
</t>
  </si>
  <si>
    <t xml:space="preserve">De las 9 personas que tomaron posesión en el mes de noviembre de 2021, 1 fue postulada en el tiempo establecido.
Como evidencia se adjunta las actas de posesión del mes de noviembre de 2021 con captura de pantalla de la matriz mensuales en la que se detalla la fecha de postulación. De las 8 personas postuladas fuera del tiempo, 3 corresponde con ascenso  dentro de la Secretaría Ejecutiva, para la provisión de vacante definitiva, 4 corresponden a vinculación de contratistas y 1 corresponde con asenso de Magistratura.
</t>
  </si>
  <si>
    <t xml:space="preserve">De las 14 personas que tomaron posesión en el mes de diciembre de 2021, 11 fue postulada en el tiempo establecido.
Como evidencia se adjunta las actas de posesión del mes de diciembre de 2021 con captura de pantalla de la matriz mensuales en la que se detalla la fecha de postulación. De las 3 personas postuladas fuera del tiempo, 2 corresponde a la provisión de vacante definitiva y 1 a la provisión de un cargo de invitación pública (Subdirección de Control Interno)
</t>
  </si>
  <si>
    <t xml:space="preserve">Conforme al monitoreo correspondiente al IV trimestre de 2021 y cargue de evidencias por parte del proceso, se determinar el incumplimiento de los criterios de medición y la meta establecida del (20%) para el indicador “Porcentaje de personas que se posesionan con postulaciones fuera de tiempo” cuya periodicidad es mensual, con un incumplimiento del 55% para el trimestre. 
Para el mes de octubre se postularon cinco (5) candidato de los cuales todos se postularon en el tiempo establecido. 
Para el mes de noviembre se postularon nueve (9) candidatos de los cuales ocho (8) se postuló por fuera del tiempo establecido. 
Para el mes de diciembre se postularon catorce (14) candidato de los cuales tres (3) se postuló por fuera del tiempo establecido.
La causa principal del incumplimiento de los tiempos fue ascensos realizados al interior de la Secretaria ejecutiva, para la provisión de vacantes definitivas y uno por invitación pública.
Se evidencia en el drive carpeta denominada "Porcentaje de personas que se posesionan con postulaciones fuera de tiempo", en las carpetas de los meses de octubre, noviembre y diciembre copia de las actas de posesión y una imagen denominada “mensuales por cada periodo “
</t>
  </si>
  <si>
    <t xml:space="preserve">Porcentaje de situaciones administrativas de la Secretaria Ejecutiva y Presidencia (Magistrados y Magistradas Titulares) que  son atendidas en términos 
</t>
  </si>
  <si>
    <t>Total de situaciones administrativas de la Secretaria Ejecutiva y Presidencia (Magistrados y Magistradas Titulares) que  son atendidas en términos /Total de situaciones administrativas de la Secretaria Ejecutiva y Presidencia (Magistrados y Magistradas Titulares) recibidas</t>
  </si>
  <si>
    <t>Los trámites administrativos de la Unidad de Investigación y Acusación, son atendidos directamente por el Director, por tanto en este indicador no se contempla la situaciones administrativas solicitadas por la UIA. Criterio de medición seis (6) días hábiles.</t>
  </si>
  <si>
    <t>0 % - 69%</t>
  </si>
  <si>
    <t>70% - 94%</t>
  </si>
  <si>
    <t>Para el mes de enero se dio respuesta a seis (6) situaciones administrativas (5 Licencias y 1 Permiso de Estudio), dando cumplimiento a la meta establecida en el indicador y al criterio de medición.
Se cargaron los actos administrativos y la base de datos correspondiente al mes de septiembre, donde se evidencia el cumplimiento de los 8 días hábiles: (columna A - fecha de radicación) y  (Columna I - Fecha de expedición del acto administrativo).</t>
  </si>
  <si>
    <t xml:space="preserve">Para el mes de febrero se dio respuesta a cuatro (4) situaciones administrativas (3 Licencias y 1 Permiso de Estudio), dando cumplimiento a la meta establecida en el indicador y al criterio de medición.
Se cargaron los actos administrativos y la base de datos correspondiente al mes de septiembre, donde se evidencia el cumplimiento de los 8 días hábiles: (columna A - fecha de radicación) y  (Columna I - Fecha de expedición del acto administrativo).
</t>
  </si>
  <si>
    <t xml:space="preserve">Para el mes de marzo se dio respuesta a cuatro (4) situaciones administrativas (4 Licencias), dando cumplimiento a la meta establecida en el indicador y al criterio de medición.
Se cargaron los actos administrativos y la base de datos correspondiente al mes de septiembre, donde se evidencia el cumplimiento de los 8 días hábiles: (columna A - fecha de radicación) y  (Columna I - Fecha de expedición del acto administrativo).
</t>
  </si>
  <si>
    <t xml:space="preserve">Conforme al monitoreo correspondiente al I trimestre de 2021 y cargue de evidencias por parte del proceso,  se logra determinar el cumplimiento de los criterios de medición y la  meta establecida ( 95%) para el indicador " Porcentaje de situaciones administrativas de la Secretaria Ejecutiva y Presidencia (Magistrados y Magistradas Titulares) que  son atendidas en términos "cuya periodicidad  es mensual, con un cumplimiento del 100%.
Se evidencia en el one drive en la carpeta denominada "porcentaje  de situaciones administrativas del a SE y presidencia atendidas en términos" en las carpetas de los meses de enero, febrero y marzo y PDF de  los actos administrativos de las respuestas a las situaciones administrativas.
En el mes de enero se presentaron 6 situaciones administrativas dando cumplimiento al criterio de medición ( cumplimiento de los 6 días hábiles). Columna A - fecha de radicación) y  Columna I - Fecha de expedición del acto administrativo,  dando  un cumplimiento del 100%. 
En el mes de febrero se presentaron 4 situaciones administrativas dando cumplimiento al criterio de medición  ( cumplimiento de los 6 días hábiles) .  Columna A - fecha de radicación y  Columna I - Fecha de expedición del acto administrativo),  dando  un cumplimiento del 100%. 
En el mes de marzo se presentaron 4 situaciones administrativas dando cumplimiento al criterio de medición  ( cumplimiento de los 6 días hábiles) .  Columna A - fecha de radicación y  Columna I - Fecha de expedición del acto administrativo,  dando  un cumplimiento del 100%. 
</t>
  </si>
  <si>
    <r>
      <rPr>
        <b/>
        <sz val="11"/>
        <color theme="1"/>
        <rFont val="Palatino Linotype"/>
        <family val="1"/>
      </rPr>
      <t>EVALUACIÓN I LINEA DE DEFENSA:</t>
    </r>
    <r>
      <rPr>
        <sz val="11"/>
        <color theme="1"/>
        <rFont val="Palatino Linotype"/>
        <family val="1"/>
      </rPr>
      <t xml:space="preserve"> Conforme al monitoreo correspondiente al I trimestre de 2021 y el cargue de evidencias por parte del proceso Gestión del Talento Humano, se observa el cumplimiento del 100% de la meta establecida para el indicador </t>
    </r>
    <r>
      <rPr>
        <i/>
        <sz val="11"/>
        <color theme="1"/>
        <rFont val="Palatino Linotype"/>
        <family val="1"/>
      </rPr>
      <t>"Porcentaje de situaciones administrativas de la Secretaria Ejecutiva y Presidencia (Magistrados y Magistradas Titulares) que  son atendidas en términos"</t>
    </r>
    <r>
      <rPr>
        <sz val="11"/>
        <color theme="1"/>
        <rFont val="Palatino Linotype"/>
        <family val="1"/>
      </rPr>
      <t xml:space="preserve">, el cual tiene una periodicidad definida mensual y  meta del 95%, al respecto de la verificación realizada a partir de la base de datos donde se encuentra relacionada la fecha del radicado de la solicitud y los actos administrativos que conceden las situaciones administrativas se identificó que fueron atendidas dentro del término dispuesto en el criterio de medición que es de seis (6) días hábiles:
- Enero: 6 situaciones administrativas, que corresponden a: licencias por luto (3), licencia de maternidad (1), licencia por enfermedad (1)  y  permiso de estudio (1).
- Febrero:  4 situaciones administrativas, que corresponden a:  licencia por enfermedad (2), licencias por incapacidad (1) y  permiso de estudio (1).
- Marzo: 4 situaciones administrativas,  que corresponden a:  licencia por enfermedad (3) y  licencia de maternidad (1).
Se recomienda al proceso verificar la información reportada en el monitoreo mensual relacionada con la cantidad de días hábiles y el mes reportado para la base de datos, toda vez que, se indicó ocho (8) días hábiles y se menciona que la base corresponde al mes de septiembre.
</t>
    </r>
    <r>
      <rPr>
        <b/>
        <sz val="11"/>
        <color theme="1"/>
        <rFont val="Palatino Linotype"/>
        <family val="1"/>
      </rPr>
      <t xml:space="preserve">
EVALUACIÓN II LINEA DE DEFENSA:</t>
    </r>
    <r>
      <rPr>
        <sz val="11"/>
        <color theme="1"/>
        <rFont val="Palatino Linotype"/>
        <family val="1"/>
      </rPr>
      <t xml:space="preserve"> En cuanto al seguimiento de la II línea de defensa, este describe el análisis del monitoreo y las evidencias aportadas por el proceso, y con ello brindando aseguramiento de la información reportada por el proceso para la evaluación de la III línea de defensa</t>
    </r>
  </si>
  <si>
    <t>Para el mes de abril se dio respuesta a trece (13) situaciones administrativas (13 Licencias), dando cumplimiento a la meta establecida en el indicador y al criterio de medición.
Se cargaron los actos administrativos y la base de datos correspondiente al mes de abril donde se evidencia el cumplimiento de los 6 días hábiles: (columna A - fecha de radicación) y  (Columna I - Fecha de expedición del acto administrativo).</t>
  </si>
  <si>
    <t xml:space="preserve">Para el mes de mayo se dio respuesta a doce (12) situaciones administrativas (12 Licencias), dando cumplimiento a la meta establecida en el indicador y al criterio de medición.
Se cargaron los actos administrativos y la base de datos correspondiente al mes de junio donde se evidencia el cumplimiento de los 6 días hábiles: (columna A - fecha de radicación) y  (Columna I - Fecha de expedición del acto administrativo).
</t>
  </si>
  <si>
    <t>Para el mes de Junio se dio respuesta a doce (12) situaciones administrativas (12 Licencias), dando cumplimiento a la meta establecida en el indicador y al criterio de medición.
Se cargaron los actos administrativos y la base de datos correspondiente al mes de junio donde se evidencia el cumplimiento de los 6 días hábiles: (columna A - fecha de radicación) y  (Columna I - Fecha de expedición del acto administrativo).</t>
  </si>
  <si>
    <t xml:space="preserve">Conforme al monitoreo correspondiente al II trimestre de 2021 y cargue de evidencias por parte del proceso, se logra determinar el cumplimiento de los criterios de medición y la meta establecida ( 95%) para el indicador " Porcentaje de situaciones administrativas de la Secretaria Ejecutiva y Presidencia (Magistrados y Magistradas Titulares) que  son atendidas en términos "cuya periodicidad  es mensual, con un cumplimiento del 100%.
En el mes de abril se presentaron 13 situaciones administrativas dando cumplimiento al criterio de medición (cumplimiento de los 6 días hábiles). Evidenciado en el Excel denominado “indicadores “columna A - fecha de radicación) y columna I - Fecha de expedición del acto administrativo, dando un cumplimiento del 100%. 
En el mes de mayo se presentaron 7 situaciones administrativas dando cumplimiento al criterio de medición (cumplimiento de los 6 días hábiles). Evidenciado en el Excel denominado “indicadores “columna A - fecha de radicación y columna I - Fecha de expedición del acto administrativo), dando un cumplimiento del 100%. 
En el mes de junio se presentaron 12 situaciones administrativas dando cumplimiento al criterio de medición (cumplimiento de los 6 días hábiles). Evidenciado en el Excel denominado “indicadores “ columna A - fecha de radicación y columna I - Fecha de expedición del acto administrativo, dando un cumplimiento del 100%. 
Se evidencia en el one drive en la carpeta denominada " JEP-IP -7-2 % de situaciones administrativas que son atendidas en términos" en las carpetas de los meses de abril, mayo y junio, se evidencia PDF de los actos administrativos de las respuestas a las situaciones administrativas.
</t>
  </si>
  <si>
    <r>
      <rPr>
        <b/>
        <sz val="11"/>
        <rFont val="Palatino Linotype"/>
        <family val="1"/>
      </rPr>
      <t xml:space="preserve">EVALUACIÓN I LINEA DE DEFENSA: </t>
    </r>
    <r>
      <rPr>
        <sz val="11"/>
        <rFont val="Palatino Linotype"/>
        <family val="1"/>
      </rPr>
      <t xml:space="preserve">Conforme al monitoreo correspondiente al II trimestre de 2021 y el cargue de evidencias por parte del proceso Gestión del Talento Humano, se observó el cumplimiento del 100% de la meta establecida para el indicador </t>
    </r>
    <r>
      <rPr>
        <i/>
        <sz val="11"/>
        <rFont val="Palatino Linotype"/>
        <family val="1"/>
      </rPr>
      <t>"Porcentaje de situaciones administrativas de la Secretaria Ejecutiva y Presidencia (Magistrados y Magistradas Titulares) que  son atendidas en términos",</t>
    </r>
    <r>
      <rPr>
        <sz val="11"/>
        <rFont val="Palatino Linotype"/>
        <family val="1"/>
      </rPr>
      <t xml:space="preserve"> el cual tiene una periodicidad definida mensual y  meta del 95%, al respecto de la verificación realizada a partir de la base de datos donde se encuentra relacionada la fecha del radicado de la solicitud y los actos administrativos que conceden las situaciones administrativas se identificó que fueron atendidas dentro del término dispuesto en el criterio de medición que es de seis (6) días hábiles:
- Abril: 13 situaciones administrativas, que corresponden a: licencias por enfermedad (8), licencia de luto (4) y licencia por paternidad (1).
- Mayo:  7 situaciones administrativas, que corresponden a:  licencia no remunerada (1) y licencia de enfermedad (6).
- Junio: 12 situaciones administrativas,  que corresponden a:  licencia por enfermedad (10) , licencia por luto (1) y licencia no remunerada (1).
</t>
    </r>
    <r>
      <rPr>
        <b/>
        <sz val="11"/>
        <rFont val="Palatino Linotype"/>
        <family val="1"/>
      </rPr>
      <t xml:space="preserve">
EVALUACIÓN II LINEA DE DEFENSA:</t>
    </r>
    <r>
      <rPr>
        <sz val="11"/>
        <rFont val="Palatino Linotype"/>
        <family val="1"/>
      </rPr>
      <t xml:space="preserve"> En cuanto al seguimiento de la II línea de defensa, este describe el análisis del monitoreo y las evidencias aportadas por el proceso, y con ello brindando aseguramiento de la información reportada por el proceso para la evaluación de la III línea de defensa</t>
    </r>
  </si>
  <si>
    <t xml:space="preserve">Para el mes de julio se dio respuesta a ocho (8) situaciones administrativas (8 Licencias), dando cumplimiento a la meta establecida en el indicador y al criterio de medición.
Se cargaron los actos administrativos y la base de datos correspondiente al mes de julio donde se evidencia el cumplimiento de los 6 días hábiles: (columna A - fecha de radicación) y  (Columna I - Fecha de expedición del acto administrativo).
</t>
  </si>
  <si>
    <t xml:space="preserve">Para el mes de agosto se dio respuesta a seite (7) situaciones administrativas (1 Permiso de Estudios - 6 Licencias), dando cumplimiento a la meta establecida en el indicador y al criterio de medición.
Se cargaron los actos administrativos y la base de datos correspondiente al mes de agosto donde se evidencia el cumplimiento de los 6 días hábiles: (columna A - fecha de radicación) y  (Columna I - Fecha de expedición del acto administrativo).
</t>
  </si>
  <si>
    <t xml:space="preserve">Para el mes de septiembre se dio respuesta a diez (10) situaciones administrativas (10 Licencias), dando cumplimiento a la meta establecida en el indicador y al criterio de medición.
Se cargaron los actos administrativos y la base de datos correspondiente al mes de septiembre donde se evidencia el cumplimiento de los 6 días hábiles: (columna A - fecha de radicación) y  (Columna I - Fecha de expedición del acto administrativo).
</t>
  </si>
  <si>
    <t xml:space="preserve">Conforme al monitoreo correspondiente al III trimestre de 2021 y cargue de evidencias por parte del proceso, se logra determinar el cumplimiento de los criterios de medición y la meta establecida ( 95%) para el indicador " Porcentaje de situaciones administrativas de la Secretaria Ejecutiva y Presidencia (Magistrados y Magistradas Titulares) que  son atendidas en términos "cuya periodicidad  es mensual, con un cumplimiento del 100%.
En el mes de julio se presentaron ocho (8) situaciones administrativas dando cumplimiento al criterio de medición ( 6 días hábiles). Evidenciado en el Excel denominado “indicadores “columna A - fecha de radicación) y columna I - Fecha de expedición del acto administrativo.
En el mes de agosto se presentaron siete (7) situaciones administrativas dando cumplimiento al criterio de medición (6 días hábiles). Evidenciado en el Excel denominado “indicadores “columna A - fecha de radicación y columna I - Fecha de expedición del acto administrativo.
En el mes de septiembre se presentaron diez (10) situaciones administrativas dando cumplimiento al criterio de medición (6 días hábiles). Evidenciado en el Excel denominado “indicadores “columna A - fecha de radicación y columna I - Fecha de expedición del acto administrativo. 
Se evidencia en el one drive en la carpeta denominada " JEP-IP -7-2 % de situaciones administrativas que son atendidas en términos" en las carpetas de los meses de julio, agosto y septiembre, se evidencia PDF de los actos administrativos de las respuestas a las situaciones administrativas y archivo Excel denominado “ situaciones administrativas julio, agosto y septiembre”.
</t>
  </si>
  <si>
    <t xml:space="preserve">Para el mes de octubre se dio respuesta a cuatro (4) situaciones administrativas (4 Licencias), dando cumplimiento a la meta establecida en el indicador y al criterio de medición.
Se cargaron los actos administrativos y la base de datos correspondiente al mes de octubre donde se evidencia el cumplimiento de los 6 días hábiles: (columna A - fecha de radicación) y  (Columna I - Fecha de expedición del acto administrativo).
</t>
  </si>
  <si>
    <t xml:space="preserve">Para el mes de noviembre se dio respuesta a cinco (5) situaciones administrativas (5 Licencias), dando cumplimiento a la meta establecida en el indicador y al criterio de medición.
Se cargaron los actos administrativos y la base de datos correspondiente al mes de octubre donde se evidencia el cumplimiento de los 6 días hábiles: (columna A - fecha de radicación) y  (Columna I - Fecha de expedición del acto administrativo).
</t>
  </si>
  <si>
    <t xml:space="preserve">Para el mes de diciembre se dio respuesta a (2) situaciones administrativas (2 Licencias), dando cumplimiento a la meta establecida en el indicador y al criterio de medición.
Se cargaron los actos administrativos y la base de datos correspondiente al mes de octubre donde se evidencia el cumplimiento de los 6 días hábiles: (columna A - fecha de radicación) y  (Columna I - Fecha de expedición del acto administrativo).
</t>
  </si>
  <si>
    <t xml:space="preserve">Conforme al monitoreo correspondiente al IV trimestre de 2021 y cargue de evidencias por parte del proceso, se logra determinar el cumplimiento de los criterios de medición y la meta establecida ( 95%) para el indicador " Porcentaje de situaciones administrativas de la Secretaria Ejecutiva y Presidencia (Magistrados y Magistradas Titulares) que  son atendidas en términos "cuya periodicidad  es mensual, con un cumplimiento del 100%.
En el mes de octubre se presentaron cuatro (4) situaciones administrativas dando cumplimiento al criterio de medición ( 6 días hábiles). Evidenciado en el Excel denominado “indicadores “columna A - fecha de radicación) y columna I - Fecha de expedición del acto administrativo.
En el mes de noviembre se presentaron cinco (5) situaciones administrativas dando cumplimiento al criterio de medición (6 días hábiles). Evidenciado en el Excel denominado “indicadores “columna A - fecha de radicación y columna I - Fecha de expedición del acto administrativo.
En el mes de diciembre se presentaron dos (2) situaciones administrativas dando cumplimiento al criterio de medición (6 días hábiles). Evidenciado en el Excel denominado “indicadores “columna A - fecha de radicación y columna I - Fecha de expedición del acto administrativo. 
Se evidencia en el drive en la carpeta denominada " JEP-IP -7-2 % de situaciones administrativas que son atendidas en términos" en las carpetas de los meses de octubre, noviembre y diciembre, se evidencia PDF de los actos administrativos de las respuestas a las situaciones administrativas y archivo Excel denominado “situaciones administrativas octubre, noviembre y diciembre”.
</t>
  </si>
  <si>
    <t xml:space="preserve">Porcentaje de novedades que se presentan por fuera del tiempo de cierre del calendario de nomina con respecto al total de novedades durante el periodo.
</t>
  </si>
  <si>
    <t xml:space="preserve">
Total de novedades que se registran fuera de tiempo del calendario de nomina/ Total de novedades durante el periodo </t>
  </si>
  <si>
    <t xml:space="preserve">
Se define que dentro del cálculo de las novedades mensuales no se medirán las incapacidades por enfermedades generales </t>
  </si>
  <si>
    <t>100% - 15%</t>
  </si>
  <si>
    <t>14% - 6%</t>
  </si>
  <si>
    <t>5% - 0%</t>
  </si>
  <si>
    <t>En el mes enero se presentaron 45 novedades de las cuales ninguna ingreso fuera del cierre del calendario de nómina, por lo que arroja un porcentaje del indicador de incumplimiento del 0%.
Se cargó la base de datos denominada "matriz de radicado de novedades nomina enero 2021" y correo electrónico institucional (Fecha límite de reporte de novedades)</t>
  </si>
  <si>
    <t xml:space="preserve">"En el mes febrero se presentaron 27 novedades de las cuales 7 se realizaron fuera del cierre del calendario de nómina, por lo que arroja un porcentaje del indicador de incumplimiento del 25,93%.
Las causas principales de las 7 novedades fueron por encargos y renuncias que se causaron de manera posterior al cierre de novedades de nómina.
Se cargó la base de datos denominada "matriz de radicado de novedades nomina febrero 2021" y correo electrónico institucional (Fecha límite de reporte de novedades)"
</t>
  </si>
  <si>
    <t>En el mes marzo se presentaron 20 novedades de las cuales 1 se realizaron fuera del cierre del calendario de nómina, por lo que arroja un porcentaje del indicador de incumplimiento del 5%.
La causa de la única novedad fuepor el reporte de horas extras que se entregó de manera posterior al cierre de novedades de nómina.
Se cargó la base de datos denominada "matriz de radicado de novedades nomina marzo 2021" y correo electrónico institucional (Fecha límite de reporte de novedades)</t>
  </si>
  <si>
    <t xml:space="preserve">Conforme al monitoreo correspondiente al I trimestre de 2021 y cargue de evidencias por parte del proceso,  se logra determinar el incumplimiento de los criterios de medición y la  meta establecida ( 5%) para el indicador "Porcentaje de funcionarios que presentan novedades fuera del tiempo de cierre del calendario de nomina con respecto a todo el personal  que presentan novedades durante el periodo  ", cuya periodicidad  es mensual.
Conforme al monitoreo realizado por el proceso se observa que en el promedio trimestral  del comportamiento de este indicador fue de  ( 10,3%) se incumplió con la meta establecida.  
En el mes de enero se presentaron 45 novedades de las cuales todas se cumplieron en los tiempos establecidos.
En el mes de febrero se presentaron 27 novedades de las cuales 7 se realizaron fuera del tiempo.
En el mes de marzo se presentaron 20 novedades de las cuales 1 se realizaron fuera del tiempo.
Las causas principales de incumplimiento por fuera de los tiempo de novedades son: 
- Horas extras que se entregaron de manera tardia.
-Encargos y renuncias
Se puede evidenciar en el drive las bases de datos en Excel  matriz de radicado de  novedades de los meses de enero, febrero  y marzo en la carpeta denominada " porcentaje de novedades fuera del tiempo de cierre del calendario de nómina".
</t>
  </si>
  <si>
    <r>
      <rPr>
        <b/>
        <sz val="11"/>
        <color theme="1"/>
        <rFont val="Palatino Linotype"/>
        <family val="1"/>
      </rPr>
      <t>EVALUACIÓN I LINEA DE DEFENSA:</t>
    </r>
    <r>
      <rPr>
        <sz val="11"/>
        <color theme="1"/>
        <rFont val="Palatino Linotype"/>
        <family val="1"/>
      </rPr>
      <t xml:space="preserve"> Conforme al monitoreo y el cargue de evidencias por parte del proceso Gestión del Talento Humano, se observa un promedio del 10,3% para el I trimestre de 2021 lo cual indica un cumplimiento parcial sobre la meta establecida para el indicador </t>
    </r>
    <r>
      <rPr>
        <i/>
        <sz val="11"/>
        <color theme="1"/>
        <rFont val="Palatino Linotype"/>
        <family val="1"/>
      </rPr>
      <t>"Porcentaje de novedades que se presentan por fuera del tiempo de cierre del calendario de nomina con respecto al total de novedades durante el periodo"</t>
    </r>
    <r>
      <rPr>
        <sz val="11"/>
        <color theme="1"/>
        <rFont val="Palatino Linotype"/>
        <family val="1"/>
      </rPr>
      <t xml:space="preserve">, cuya periodicidad está definida como mensual y la meta óptima está planteada entre en un 5% - 0%, al respecto el proceso presenta los siguientes porcentajes mensuales de acuerdo con las evidencias aportadas, así: 
- Enero: se presentaron 45 novedades las cuales se realizaron dentro del tiempo establecido, lo que indica un cumplimiento del 0% frente a la meta definida (5%)
- Febrero: se presentaron 27 novedades de las cuales 7 se realizaron fuera del tiempo, lo que indica un incumplimiento del 25,93% frente a la meta definida (5%)
- Marzo: se presentaron 20 novedades de las cuales 1 se realizó fuera del tiempo, lo que indica un cumplimiento del 5% frente a la meta definida (5%)
De acuerdo con lo anterior, se recomienda al proceso adelantar las acciones tendientes y necesarias para dar cumplimiento a la meta óptima mensual establecida para el indicador.
</t>
    </r>
    <r>
      <rPr>
        <b/>
        <sz val="11"/>
        <color theme="1"/>
        <rFont val="Palatino Linotype"/>
        <family val="1"/>
      </rPr>
      <t xml:space="preserve">
EVALUACIÓN II LINEA DE DEFENSA:</t>
    </r>
    <r>
      <rPr>
        <sz val="11"/>
        <color theme="1"/>
        <rFont val="Palatino Linotype"/>
        <family val="1"/>
      </rPr>
      <t xml:space="preserve"> En cuanto al seguimiento de la II línea de defensa, este describe el análisis del monitoreo y las evidencias aportadas por el proceso, y con ello brindando aseguramiento de la información reportada por el proceso para la evaluación de la III línea de defensa</t>
    </r>
  </si>
  <si>
    <t>En el mes de abril se presentaron 257 novedades de las cuales 13 ingresaron fuera del cierre del calendario de nómina, por lo que arroja un porcentaje del indicador de incumplimiento del 5%.
La causa de estas fueron deducibles de retención en la fuente que ingresaron posterior a la fecha de radicación de novedades.
De igual forma, se cargó la base de datos denominada "Matriz de radicado de novedades nomina abril 2021" y correo electronico institucional (Fecha limite de reporte de novedades)</t>
  </si>
  <si>
    <t>En el mes de mayo se presentaron 71 novedades de las cuales 13 ingresaron fuera del cierre del calendario de nómina, por lo que arroja un porcentaje del indicador de incumplimiento del 18%.
La causa de estas fueron formatos y resoluciones de vacaciones que ingresaron posterior a la fecha de radicación de novedades, estas, atribuibles a que el periodo de causación para su disfrute fueron posteriores a la fecha de cierre de novedades.
De igual forma, se cargó la base de datos denominada "Matriz de radicado de novedades nomina mayo 2021" y correo electronico institucional (Fecha limite de reporte de novedades)</t>
  </si>
  <si>
    <t>En el mes de junio se presentaron 58 novedades de las cuales 11 ingresaron fuera del cierre del calendario de nómina, por lo que arroja un porcentaje del indicador de incumplimiento del 19%.
La causa de estas fueron retiros que ingresaron posterior a la fecha de radicación de novedades,  posteriores a la fecha de cierre de novedades, al igual que traslados de EPS y Fondos de Pensión.
De igual forma, se cargó la base de datos denominada "Matriz de radicado de novedades nomina junio 2021" y correo electronico institucional (Fecha limite de reporte de novedades)</t>
  </si>
  <si>
    <t xml:space="preserve">Conforme al monitoreo correspondiente al II trimestre de 2021 y cargue de evidencias por parte del proceso,  se logra determinar el incumplimiento de los criterios de medición y la  meta establecida ( 5%) para el indicador "Porcentaje de funcionarios que presentan novedades fuera del tiempo de cierre del calendario de nómina con respecto a todo el personal  que presentan novedades durante el periodo  ", cuya periodicidad  es mensual.
Conforme al monitoreo realizado por el proceso se observa que en el promedio trimestral  del comportamiento de este indicador fue de  ( 14%) se incumplió con la meta establecida.  
En el mes de abril se presentaron 257 novedades de las cuales 13 se realizaron fuera de los tiempos.
En el mes de mayo se presentaron 71 novedades de las cuales 13 se realizaron fuera del tiempo.
En el mes de junio se presentaron 58 novedades de las cuales 11 se realizaron fuera del tiempo.
Las causas principales de incumplimiento por fuera de los tiempos de novedades son:  
-Deducibles de retención en la fuente
-	Formatos y resoluciones de vacaciones que ingresaron posterior a la fecha de radicación
-	Retiros que ingresaron posterior a la fecha de radicación de novedades de novedades
Se puede evidenciar en el drive las bases de datos en Excel matriz de radicado de  novedades de los meses de abril, mayo  y junio en la carpeta denominada " porcentaje de novedades fuera del tiempo de cierre del calendario de nómina".
</t>
  </si>
  <si>
    <r>
      <rPr>
        <b/>
        <sz val="11"/>
        <rFont val="Palatino Linotype"/>
        <family val="1"/>
      </rPr>
      <t xml:space="preserve">EVALUACIÓN I LINEA DE DEFENSA: </t>
    </r>
    <r>
      <rPr>
        <sz val="11"/>
        <rFont val="Palatino Linotype"/>
        <family val="1"/>
      </rPr>
      <t>Conforme al monitoreo y el cargue de evidencias por parte del proceso Gestión del Talento Humano, se observó para el II trimestre de 2021 un cumplimiento parcial sobre la meta establecida para el indicador "</t>
    </r>
    <r>
      <rPr>
        <i/>
        <sz val="11"/>
        <rFont val="Palatino Linotype"/>
        <family val="1"/>
      </rPr>
      <t>Porcentaje de novedades que se presentan por fuera del tiempo de cierre del calendario de nómina con respecto al total de novedades durante el periodo"</t>
    </r>
    <r>
      <rPr>
        <sz val="11"/>
        <rFont val="Palatino Linotype"/>
        <family val="1"/>
      </rPr>
      <t xml:space="preserve">, cuya periodicidad está definida como mensual y planteada entre en un 5% - 0%, al respecto el proceso presenta los siguientes porcentajes mensuales de acuerdo con las evidencias aportadas, así:
- Abril: se presentaron 257 novedades de las cuales 13 se realizaron fuera del cierre de calendario lo que indica un cumplimiento del 5%.
- Mayo: se presentaron 71 novedades de las cuales 13 se realizaron fuera del tiempo, lo que indica un incumplimiento del 18% frente a la meta definida (5%)
- Junio: se presentaron 58 novedades de las cuales 11 se realizaron fuera del tiempo, lo que indica un cumplimiento del 19% frente a la meta definida (5%)
De acuerdo con lo anterior, se recomienda al proceso adelantar las acciones tendientes y necesarias para dar cumplimiento a la meta óptima mensual establecida para el indicador.
</t>
    </r>
    <r>
      <rPr>
        <b/>
        <sz val="11"/>
        <rFont val="Palatino Linotype"/>
        <family val="1"/>
      </rPr>
      <t xml:space="preserve">
EVALUACIÓN II LINEA DE DEFENSA:</t>
    </r>
    <r>
      <rPr>
        <sz val="11"/>
        <rFont val="Palatino Linotype"/>
        <family val="1"/>
      </rPr>
      <t xml:space="preserve"> En cuanto al seguimiento de la II línea de defensa, este describe el análisis del monitoreo y las evidencias aportadas por el proceso, y con ello brindando aseguramiento de la información reportada por el proceso para la evaluación de la III línea de defensa</t>
    </r>
  </si>
  <si>
    <t xml:space="preserve">"En el mes de julio se presentaron 165 novedades de las cuales 8 ingresaron fuera del cierre del calendario de nómina, por lo que arroja un porcentaje del indicador de incumplimiento del 5%.
La causa de estas fueron deducibles de retención en la fuente que ingresaron posterior a la fecha de radicacon de novedades.
De igual forma, se cargó la base de datos denominada ""Matriz de radicado de novedades nomina julio 2021"" y correo electronico institucional (Fecha limite de reporte de novedades)"
</t>
  </si>
  <si>
    <t xml:space="preserve">"En el mes de agosto se presentaron 132 novedades de las cuales 5 ingresaron fuera del cierre del calendario de nómina, por lo que arroja un porcentaje del indicador de incumplimiento del 4%.
La causa de estas fueron deducibles de retención en la fuente que ingresaron posterior a la fecha de radicacon de novedades.
De igual forma, se cargó la base de datos denominada ""Matriz de radicado de novedades nomina agosto 2021"" y correo electronico institucional (Fecha limite de reporte de novedades)"
</t>
  </si>
  <si>
    <t xml:space="preserve">"En el mes de septiembre se presentaron 167 novedades de las cuales 13 ingresaron fuera del cierre del calendario de nómina, por lo que arroja un porcentaje del indicador de incumplimiento del 8%.
La causa de estas fueron deducibles de retención en la fuente que ingresaron posterior a la fecha de radicacon de novedades.
De igual forma, se cargó la base de datos denominada ""Matriz de radicado de novedades nomina septiembre 2021"" y correo electronico institucional (Fecha limite de reporte de novedades)"
</t>
  </si>
  <si>
    <t xml:space="preserve">Conforme al monitoreo correspondiente al IIIF trimestre de 2021 y cargue de evidencias por parte del proceso,  se logra determinar el incumplimiento parcial de los criterios de medición y la  meta establecida ( 5%) para el indicador "Porcentaje de funcionarios que presentan novedades fuera del tiempo de cierre del calendario de nómina con respecto a todo el personal  que presentan novedades durante el periodo  ", cuya periodicidad  es mensual.
Conforme al monitoreo realizado por el proceso se observa que en el promedio trimestral  del comportamiento de este indicador fue de  ( 6%).
En el mes de julio se presentaron 165 novedades de las cuales 8 se realizaron fuera de los tiempos.
En el mes de agosto se presentaron 132 novedades de las cuales 5 se realizaron fuera del tiempo.
En el mes de junio se presentaron 167 novedades de las cuales 13 se realizaron fuera del tiempo.
La causa principal de incumplimiento por fuera de los tiempos de novedades fue:  
-Deducibles de retención en la fuente que ingresaron posterior a la fecha de radicación de novedades.
 Se puede evidenciar en el drive las bases de datos en Excel matriz de radicado de novedades de los meses de julio, agosto y septiembre en la carpeta denominada " porcentaje de novedades que se presentan por fuera del tiempo ".
</t>
  </si>
  <si>
    <t xml:space="preserve">En el mes de octubre se presentaron 124 novedades de las cuales 4 ingresaron fuera del cierre del calendario de nómina, por lo que arroja un porcentaje del indicador de incumplimiento del 3%.
La causa de estas fueron encargos y renuncias que ingresaron posterior a la fecha de radicación de novedades.
De igual forma, se cargó la base de datos denominada "10 Matriz de radicado de novedades nomina octubre 2021"y correo electronico institucional (Fecha limite de reporte de novedades)"
</t>
  </si>
  <si>
    <t xml:space="preserve">En el mes de noviembre se presentaron 77 novedades de las cuales 4 ingresaron fuera del cierre del calendario de nómina, por lo que arroja un porcentaje del indicador de incumplimiento del 5%.
La causa de estas fueron renuncias que ingresaron posterior a la fecha de radicación de novedades.
De igual forma, se cargó la base de datos denominada "11 Matriz de radicado de novedades nomina noviembre 2021" y correo electronico institucional (Fecha limite de reporte de novedades)"
</t>
  </si>
  <si>
    <t xml:space="preserve">En el mes de diciembre se presentaron 65 novedades de las cuales 3 ingresaron fuera del cierre del calendario de nómina, por lo que arroja un porcentaje del indicador de incumplimiento del 5%.
La causa de estas fueron renuncias que ingresaron posterior a la fecha de radicación de novedades.
De igual forma, se cargó la base de datos denominada "12 Matriz de radicado de novedades nomina diciembre 2021"" y correo electronico institucional (Fecha limite de reporte de novedades)"
</t>
  </si>
  <si>
    <t xml:space="preserve">Conforme al monitoreo correspondiente al IV trimestre de 2021 y cargue de evidencias por parte del proceso,  se logra determinar el cumplimiento de los criterios de medición y la  meta establecida (5%) para el indicador "Porcentaje de funcionarios que presentan novedades fuera del tiempo de cierre del calendario de nómina con respecto a todo el personal  que presentan novedades durante el periodo  ", cuya periodicidad  es mensual.
Conforme al monitoreo realizado por el proceso se observa que en el promedio trimestral  del comportamiento de este indicador fue del  ( 4%).
En el mes de octubre se presentaron 124 novedades de las cuales 4 se realizaron fuera de los tiempos.
En el mes de noviembre se presentaron 77 novedades de las cuales 4 se realizaron fuera del tiempo.
En el mes de diciembre se presentaron 65 novedades de las cuales 3 se realizaron fuera del tiempo.
La causa principal de incumplimiento por fuera de los tiempos de novedades fue:  
-renuncias que ingresaron posteriores al cierre de novedades.
 Se puede evidenciar en el drive las bases de datos en Excel matriz de radicado de novedades de los meses de octubre, noviembre y diciembre en la carpeta denominada " porcentaje de novedades que se presentan por fuera del tiempo".
</t>
  </si>
  <si>
    <t xml:space="preserve">Promedio de satisfacción con las actividades de bienestar social laboral de la JEP </t>
  </si>
  <si>
    <t xml:space="preserve">Promedio de satisfacción de los servidores que participan en  las actividades de bienestar social laboral desarrolladas en el periodo </t>
  </si>
  <si>
    <t xml:space="preserve">Los criterios de medición para este indicador serán:
-En la escala de medición de la satisfacción se tomará como satisfecho la unidad de medida 4 y 5 los demás como no satisfecho.
- El denominador de este indicador será el número de servidores que diligencien el instrumento de medición.
- El indicador se empezará a medir una vez se apruebe el plan de bienestar por parte de la Secretaría Ejecutiva 
</t>
  </si>
  <si>
    <t>0 - 3,0</t>
  </si>
  <si>
    <t>3,1 - 4,4</t>
  </si>
  <si>
    <t>4,5 - 5</t>
  </si>
  <si>
    <t xml:space="preserve">En el primer (I) Trimestre del año 2021, el procedimiento de Bienestar Social Laboral, no realizó ninguna actividad, capacitación o evento que puedan ser tenidas en cuenta dentro del reporte de seguimiento a indicadores. Lo anterior, debido a que el  Plan de Bienestar 2021 recibió aprobación por parte de la S.E. el día 7 de abril de 2021 mediante correo electrónico, que se adjunta como evidencia. 
</t>
  </si>
  <si>
    <t>Conforme al monitoreo realizado por el proceso, se informa que no se realizó actividades de bienestar para el I trimestre del 2021, puesto que no se  aprobó el plan de bientestar por parte de la Secretaria Ejecutiva.</t>
  </si>
  <si>
    <r>
      <rPr>
        <b/>
        <sz val="11"/>
        <color theme="1"/>
        <rFont val="Palatino Linotype"/>
        <family val="1"/>
      </rPr>
      <t>EVALUACIÓN I LINEA DE DEFENSA:</t>
    </r>
    <r>
      <rPr>
        <sz val="11"/>
        <color theme="1"/>
        <rFont val="Palatino Linotype"/>
        <family val="1"/>
      </rPr>
      <t xml:space="preserve"> Conforme al monitoreo  correspondiente al I trimestre de 2021  por parte del proceso Gestión del Talento Humano,  para el indicador </t>
    </r>
    <r>
      <rPr>
        <i/>
        <sz val="11"/>
        <color theme="1"/>
        <rFont val="Palatino Linotype"/>
        <family val="1"/>
      </rPr>
      <t>"Promedio de satisfacción de los servidores que participan en  las actividades de bienestar social laboral desarrolladas en el periodo "</t>
    </r>
    <r>
      <rPr>
        <sz val="11"/>
        <color theme="1"/>
        <rFont val="Palatino Linotype"/>
        <family val="1"/>
      </rPr>
      <t xml:space="preserve">, se informó que  durante el trimestre no se realizaron actividades de bienestar teniendo en cuenta que el  Plan de Bienestar 2021 fue aprobado por parte de la Secretaria Ejecutiva el 7 de abril de 2021 mediante correo electrónico, el cual fue aportado como evidencia.  Por lo anterior, se observa que el proceso no contaba con el insumo para realizar la medición del indicador y que obedece a lo señalado en la columna (i) aclaraciones </t>
    </r>
    <r>
      <rPr>
        <i/>
        <sz val="11"/>
        <color theme="1"/>
        <rFont val="Palatino Linotype"/>
        <family val="1"/>
      </rPr>
      <t xml:space="preserve">"El indicador se empezará a medir una vez se apruebe el plan de bienestar por parte de la Secretaría Ejecutiva", </t>
    </r>
    <r>
      <rPr>
        <sz val="11"/>
        <color theme="1"/>
        <rFont val="Palatino Linotype"/>
        <family val="1"/>
      </rPr>
      <t xml:space="preserve">por lo tanto, no aplica la evaluación por parte de la Subdirección de Control Interno para este trimestre.
</t>
    </r>
    <r>
      <rPr>
        <b/>
        <sz val="11"/>
        <color theme="1"/>
        <rFont val="Palatino Linotype"/>
        <family val="1"/>
      </rPr>
      <t xml:space="preserve">
EVALUACIÓN II LINEA DE DEFENSA:</t>
    </r>
    <r>
      <rPr>
        <sz val="11"/>
        <color theme="1"/>
        <rFont val="Palatino Linotype"/>
        <family val="1"/>
      </rPr>
      <t xml:space="preserve"> En cuanto al seguimiento de la II línea de defensa, este describe en forma breve el análisis del monitoreo y las evidencias aportadas por el proceso, y con ello brindando aseguramiento de la información reportada por el proceso para la evaluación de la III línea de defensa</t>
    </r>
  </si>
  <si>
    <t>Para el II trimestre del indicador "Porcentaje de satisfacción con las actividades de bienestar social laboral de la JEP"" se realizaron 11 actividades conformadas así: 
Mes de Abril: El Plan de Bienestar fue adoptado en el mes de abril por la SEJEP, sin embargo, la planeación de las actividades se programó a partir de mayo, principalmente debido a la ejecución y puesta en marcha del contrato del PBSL.
Mes de Mayo (4): Clase de Yoga en casa I, Retopausa en la JEP Mayo, Taller de Fotografía, Sesión de Música.  
Mes de Junio (7): Taller de Manualidades, Charla “Covid, embarazo y Lactancia – Sala de Lactancia, Sesión de Música, Clase de Yoga en Casa II, Retopausa en la JEP Junio, Vacaciones Recreativas, Actividad “Caja Fuerte JEP” Coaching Institucional. 
A través del correo electrónico institucional se enviaron las encuestas de satisfacción a los(as) servidores(as) que participaron en las actividades planificadas, 205 servidores(as) diligenciaron las encuestas de satisfacción, de los cuales 205 se encuentran en la unidad de medida 4 y 5 (satisfecho). Por lo anterior el indicador se cumplió teniendo en cuenta los criterios de medición descritos en la hoja de vida.
Se comparten los anexos denominados "Base encuestas de satisfacción II Trimestre" donde se encuentran los formatos con las respuestas a las encuestas realizadas por cada una de las actividades.</t>
  </si>
  <si>
    <t xml:space="preserve">Conforme al monitoreo correspondiente al II trimestre de 2021 y cargue de evidencias por parte del proceso, se logra determinar el cumplimiento de los criterios de medición y la meta establecida ( 4,5 %) para el indicador "Promedio de satisfacción con las actividades de bienestar social laboral de la JEP ", cuya periodicidad  es trimestral. Con un cumplimiento del 4,8 %.
Se realizaron 11 actividades así: 
Mes de abril:  el plan de bienestar fue adoptado en el mes de abril por la SEJEP, la ejecución se programó a partir de mayo.
Mes de Mayo (4) actividades: Clase de Yoga en casa I, Retopausa en la JEP mayo, Taller de Fotografía, Sesión de Música.  
Mes de Junio (7) actividades: taller de manualidades, charla “Covid, embarazo y Lactancia – sala de lactancia, sesión de música, clase de yoga en casa II, Retopausa en la JEP junio, vacaciones recreativas, actividad “caja fuerte JEP” coaching institucional. 
Se contestaron 205 encuestas de satisfacción por parte de  los(as) servidores(as) que participaron en las actividades planificadas, de los cuales 205 se encuentran en la unidad de medida de 4 y 5 (satisfecho).
Se evidencia en el drive de indicadores los archivos denominados "Base encuestas de satisfacción II Trimestre" donde se encuentran los formatos con las respuestas a las encuestas realizadas por cada una de las actividades.
</t>
  </si>
  <si>
    <r>
      <rPr>
        <b/>
        <sz val="11"/>
        <rFont val="Palatino Linotype"/>
        <family val="1"/>
      </rPr>
      <t>EVALUACIÓN I LINEA DE DEFENSA:</t>
    </r>
    <r>
      <rPr>
        <sz val="11"/>
        <rFont val="Palatino Linotype"/>
        <family val="1"/>
      </rPr>
      <t xml:space="preserve"> Conforme al monitoreo correspondiente al II trimestre de 2021 por parte del proceso Gestión del Talento Humano, se observó el cumplimiento sobre la meta para el indicador </t>
    </r>
    <r>
      <rPr>
        <i/>
        <sz val="11"/>
        <rFont val="Palatino Linotype"/>
        <family val="1"/>
      </rPr>
      <t>"Promedio de satisfacción de los servidores que participan en las actividades de bienestar social laboral desarrolladas en el periodo "</t>
    </r>
    <r>
      <rPr>
        <sz val="11"/>
        <rFont val="Palatino Linotype"/>
        <family val="1"/>
      </rPr>
      <t xml:space="preserve">, cuya periodicidad esta definida como trimestral, toda vez que, se observaron las encuestas realizadas, con una unidad de medida de 4 y 5, así mismo el promedio total corresponde a un 4,8 por encima de la meta planificada 4,5 (creciente),para los temas: 
•En el mes de mayo se realizaron las capacitaciones sobre los temas (Clase de Yoga I, Retopausa, Sesión de Música y Taller de Fotografía).
•En el mes de junio se realizaron las capacitaciones sobre los temas (Taller de Manualidades, Charla - Sala de lactancia, Sesión de Música I, Clase de Yoga II, Retopausa, Vacaciones Recreativas y Actividad Coaching Institucional - Caja Fuerte JEP).
Es importante precisar, que  el proceso suministro un total de doce (12) documentos en Excel y un (1) documento en pdf, que contiene el Plan de bienestar social laboral 2021.
</t>
    </r>
    <r>
      <rPr>
        <b/>
        <sz val="11"/>
        <rFont val="Palatino Linotype"/>
        <family val="1"/>
      </rPr>
      <t>EVALUACIÓN II LINEA DE DEFENSA:</t>
    </r>
    <r>
      <rPr>
        <sz val="11"/>
        <rFont val="Palatino Linotype"/>
        <family val="1"/>
      </rPr>
      <t xml:space="preserve"> En cuanto al seguimiento de la II línea de defensa, este describe en forma breve el análisis del monitoreo y las evidencias aportadas por el proceso, y con ello brindando aseguramiento de la información reportada por el proceso para la evaluación de la III línea de defensa</t>
    </r>
  </si>
  <si>
    <t xml:space="preserve">Para el III trimestre del indicador "Porcentaje de satisfacción con las actividades de bienestar social laboral de la JEP" se realizaron 29 actividades conformadas así: 
Mes de Julio (9): Sesiones de Música del 14 y 28 de julio, Taller de Finanzas personales, Taller Manejo de estrés, Charla Sala de lactancia “Beneficios de la lactancia materna”, Taller de Cocina “Comida árabe”, Torneo de Juegos Virtuales “Bolos”, Clase de Rumba en casa, Feria de vivienda y vehículo virtual y la Retopausa en la JEP mes de Julio. Como nota adicional dentro del Plan de Bienestar, se tenía estipulado realizar la actividad “Teatro a la Carta”, sin embargo, fue necesario aplazarla para el mes de septiembre como se evidencia en el acta de modificación que contiene las razones de la reprogramación. El documento se adjunta en las evidencias. 
Mes de Agosto (10): Taller de fotografía, Sesiones de música del 11 y 25 de agosto, Taller “Administración del tiempo”, Charla “Sistema General de Pensiones”- Colpensiones prepensionados, Charla de cuidado y Salud visual, Charla Sala de lactancia “Beneficios de la alimentación complementaria”, sesión de Rumba en casa agosto, Retopausa en la JEP Agosto, Cineforo película Nomadland y Charla Saludable en Riesgo Cardiovascular.
Mes de Septiembre (10): Taller “Inteligencia emocional”, Sesiones de Música 8 y 22 de septiembre, Taller de Manualidades, Torneo de Juegos virtuales “Tenis de Mesa”, Taller de Cocina “Sushi”, Charla Sala de lactancia “Cuidados y signos de alarma en el posparto”, Retopausa en la JEP Septiembre, Segundo Día de la Familia JEP 2021 – Festival Familia JEP, Tertulia Literaria, Sesión de KickBoxing en Casa. Como nota adicional, se había reprogramado desde el mes de Julio la actividad “Teatro a la Carta”, para este mes de septiembre, sin embargo, fue necesario aplazarla nuevamente para el mes de diciembre como se evidencia en el acta de modificación #2 que contiene las razones de la reprogramación. El documento se adjunta en las evidencias.
A través del correo electrónico institucional se enviaron las encuestas de satisfacción a los(as) servidores(as) que participaron en las actividades planificadas. De los servidores(as) que las diligenciaron se identificaron 369 encuestas en las cuales predomina la unidad de medida 4 y 5 (satisfecho). Por lo anterior el indicador se cumplió teniendo en cuenta los criterios de medición descritos en la hoja de vida.
Se comparten los anexos denominados ""Base encuestas de satisfacción III Trimestre"" donde se encuentran los formatos con las respuestas a las encuestas realizadas por cada una de las actividades.
"
</t>
  </si>
  <si>
    <t xml:space="preserve">Conforme al monitoreo correspondiente al III trimestre de 2021 y cargue de evidencias por parte del proceso, se logra determinar el cumplimiento de los criterios de medición y la meta establecida (4,5 %) para el indicador "Promedio de satisfacción con las actividades de bienestar social laboral de la JEP ", cuya periodicidad es trimestral. Con un cumplimiento del 4,7 %.
Se realizaron 19 actividades así: 
Mes de julio:  Sesiones de Música del 14 y 28 de julio, Taller de Finanzas personales, Taller Manejo de estrés, Charla Sala de lactancia “Beneficios de la lactancia materna”, Taller de Cocina “Comida árabe”, Torneo de Juegos Virtuales “Bolos”, Clase de Rumba en casa, Feria de vivienda y vehículo virtual y la Retopausa en la JEP mes de Julio. 
Mes de agosto: Taller de fotografía, Sesiones de música del 11 y 25 de agosto, Taller “Administración del tiempo”, Charla “Sistema General de Pensiones”- Colpensiones prepensionados, Charla de cuidado y Salud visual, Charla Sala de lactancia “Beneficios de la alimentación complementaria”, sesión de Rumba en casa agosto, Retopausa en la JEP Agosto, Cineforo película Nomadland y Charla Saludable en Riesgo Cardiovascular.
Mes de septiembre: Taller “Inteligencia emocional”, Sesiones de Música 8 y 22 de septiembre, Taller de Manualidades, Torneo de Juegos virtuales “Tenis de Mesa”, Taller de Cocina “Sushi”, Charla Sala de lactancia “Cuidados y signos de alarma en el posparto”, Retopausa en la JEP Septiembre, Segundo Día de la Familia JEP 2021 – Festival Familia JEP, Tertulia Literaria, Sesión de KickBoxing en Casa. 
NOTA: se había reprogramado desde el mes de Julio la actividad “Teatro a la Carta”, para el mes de septiembre, sin embargo, fue necesario aplazarla para el mes de diciembre como se evidencia en el acta de modificación #2 que contiene las razones de la reprogramación. El documento se adjunta en las evidencias.
Se contestaron 369 encuestas de satisfacción por parte de los(as) servidores(as) que participaron en las actividades planificadas.
Se evidencia en el drive de indicadores los archivos denominados "Base encuestas de satisfacción II Trimestre" donde se encuentran los formatos con las respuestas a las encuestas realizadas por cada una de las actividades.
</t>
  </si>
  <si>
    <t>4.7</t>
  </si>
  <si>
    <t xml:space="preserve">Para el IV trimestre del indicador ""Porcentaje de satisfacción con las actividades de bienestar social laboral de la JEP"" se realizaron 30 actividades conformadas así:
Mes de Octubre (10): Sesiones de Música del 6 y 20 de octubre, Vacaciones recreativas - Semana de receso escolar, Taller de intervención de clima ""Comunicación Asertiva y Escucha activa"", Semana de la Salud, Charla Sala de lactancia ""Pautas de crianza y afectividad con el recién nacido"", Taller de Finanzas personales - Old Mutual, Teatro a la carta obra ""W Pos. Shakesperiano"", Sesión de Rumba en casa octubre y Retopausa en la JEP octubre. 
Mes de Noviembre (13):  Taller de intervención de Clima ""Liderazgo y trabajo en equipo"", Sesiones de Música 10 y 24 de noviembre, Taller de Fotografía, Torneo deportivo virtual ""Ajedrez - app Lichess"", Taller de Cocina en casa ""Causa y Suspiro limeño"", charla de prepensionados ""Sistema General de pensiones"" - MetLife, Cineforo película ""Matar a Jesús"", Sesión de Yoga en casa Diciembre, Retopausa en la JEP noviembre, Charla Sala de lactancia ""Licencia de maternidad"", Jornada de vacunación domiciliaria y Tertulia Literaria ""Carta de Laura Ulloa"". 
Mes de Diciembre (7): Taller de Música 1 de diciembre, Sesión de Rumba en casa diciembre, Encuentro Institucional - Cierre de Gestión JEP 2021, Taller de manualidades ""Decora tu árbol con Dot Painting"", Teatro a la carta ""Navidad un sueño hecho realidad"", Retopausa en la JEP y Taller de Cocina Diciembre. 
A través del correo electrónico institucional se enviaron las encuestas de satisfacción a los(as) servidores(as) que participaron en las actividades planificadas. De los 324  servidores(as) que las diligenciaron se identificaron una gran mayoría de encuestas en las cuales predomina la unidad de medida 4 y 5 (satisfecho). Por lo anterior el indicador se cumplió teniendo en cuenta los criterios de medición descritos en la hoja de vida. Se consolida el porcentaje de satisfacción en 4,72 %
Se comparten los anexos denominados ""Base encuestas de satisfacción IV Trimestre"" donde se encuentran los formatos con las respuestas a las encuestas realizadas por cada una de las actividades.
"
</t>
  </si>
  <si>
    <t xml:space="preserve">Conforme al monitoreo correspondiente al IV trimestre de 2021 y cargue de evidencias por parte del proceso, se logra determinar el cumplimiento de los criterios de medición y la meta establecida (4.5) para el indicador "Promedio de satisfacción con las actividades de bienestar social laboral de la JEP ", cuya periodicidad es trimestral. Con un cumplimiento para el IV trimestre de (4.7).
Se realizaron 30 actividades así: 
Mes de Octubre diez (10): Sesiones de Música del 6 y 20 de octubre, Vacaciones recreativas - Semana de receso escolar, Taller de intervención de clima "Comunicación Asertiva y Escucha activa", Semana de la Salud, Charla Sala de lactancia "Pautas de crianza y afectividad con el recién nacido", Taller de Finanzas personales - Old Mutual, Teatro a la carta obra "W Pos. Shakesperiano", Sesión de Rumba en casa octubre y Reto-pausa en la JEP octubre. 
Mes de Noviembre trece (13):  Taller de intervención de Clima "Liderazgo y trabajo en equipo", Sesiones de Música 10 y 24 de noviembre, Taller de Fotografía, Torneo deportivo virtual "Ajedrez - app Lichess", Taller de Cocina en casa "Causa y Suspiro limeño", charla de prepensionados "Sistema General de pensiones" - MetLife, Cine foro película "Matar a Jesús", Sesión de Yoga en casa Diciembre, Reto pausa en la JEP noviembre, Charla Sala de lactancia "Licencia de maternidad", Jornada de vacunación domiciliaria y Tertulia Literaria "Carta de Laura Ulloa". 
Mes de Diciembre (7): Taller de Música 1 de diciembre, Sesión de Rumba en casa diciembre, Encuentro Institucional - Cierre de Gestión JEP 2021, Taller de manualidades "Decora tu árbol con Dot Painting", Teatro a la carta "Navidad un sueño hecho realidad", Reto pausa en la JEP y Taller de Cocina Diciembre. 
A través del correo electrónico institucional se enviaron las encuestas de satisfacción a los(as) servidores(as) que participaron en las actividades planificadas. De los 324 servidores(as) que las diligenciaron, se tuvo un de medida de 4 y 5 (satisfecho). 
Se verifican en el drive los anexos denominados "base encuestas de satisfacción IV trimestre" donde se encuentran los formatos con las respuestas a las encuestas realizadas por cada una de las actividades.
</t>
  </si>
  <si>
    <t>Subdirección de Contratación</t>
  </si>
  <si>
    <t>GESTIÓN CONTRACTUAL</t>
  </si>
  <si>
    <t>Porcentaje de acta de balance y cierre final suscritas</t>
  </si>
  <si>
    <t>Total de actas de balance y cierre final suscritas / Total de actas de balance y cierre final que cumplen el termino de seis (6) meses de radicada</t>
  </si>
  <si>
    <t>La medición de este indicador se realiza teniendo en cuenta la existencia de las solicitudes de balance y cierre final radicadas ante la Subdirección de Contratación.
* Se entiende por solicitud radicada una vez se allegue la documentación completa.
* Se tomarán los registros que cumplen el término de seis (6) meses en el periodo de medición</t>
  </si>
  <si>
    <t>70% - 84%</t>
  </si>
  <si>
    <t>85% - 100%</t>
  </si>
  <si>
    <t>Teniendo en cuenta que la medición del indicador hace referencia a procesos de liquidación - balance y cierre,  que hayan cumplido 6 meses de radicados y que tuvieran vencimiento durante el primer trimestre del año, se informa que de acuerdo con la base de datos de liquidación - balance y cierre de la Subdirección de Contratación no hay procesos que hayan cumplido el vencimiento de 6 meses despues de su radicación y que se encuentren vencidas.
Es importante aclarar, que los procesos radicados durante el 2020 fueron medidos dentro de la vigencia anterior y que de acuerdo con el plan de choque adelantado por la Subdirección fueron efectuadas dentro de los términos.
Se anexa matriz de seguimiento a procesos de liquidación - balance y cierre.</t>
  </si>
  <si>
    <t>Conforme al reporte de monitoreo presentado por el proceso, en donde se informa que durante este trimestre no se realizó ninguna liquidación o balance y cierre toda vez que: i) en la vigencia 2020 se realizó una labor de contingencia para realizar la liquidacion/balance de todos los pendientes de 2019 y 2020 y ii) durante los meses de julio, agosto y septiembre de 2020 no se tienen radicados pendientes para realizar esta medición. Se espera para el proximo seguimiento el reporte de los contratos que se hayan radicado en la Subdirección de Contratación de octubre a diciembre 2020.
Por lo anterior, la medición de este indicador en este seguimiento no aplica</t>
  </si>
  <si>
    <r>
      <rPr>
        <b/>
        <sz val="11"/>
        <color theme="1"/>
        <rFont val="Palatino Linotype"/>
        <family val="1"/>
      </rPr>
      <t>EVALUACIÓN  I LINEA DE DEFENSA</t>
    </r>
    <r>
      <rPr>
        <sz val="11"/>
        <color theme="1"/>
        <rFont val="Palatino Linotype"/>
        <family val="1"/>
      </rPr>
      <t xml:space="preserve">: Conforme al monitoreo y evidencias aportadas para el I trimestre de 2021 , se observa para el indicador </t>
    </r>
    <r>
      <rPr>
        <i/>
        <sz val="11"/>
        <color theme="1"/>
        <rFont val="Palatino Linotype"/>
        <family val="1"/>
      </rPr>
      <t>"Porcentaje de acta de balance y cierre final suscritas "</t>
    </r>
    <r>
      <rPr>
        <sz val="11"/>
        <color theme="1"/>
        <rFont val="Palatino Linotype"/>
        <family val="1"/>
      </rPr>
      <t xml:space="preserve"> cuya periodicidad está definida como trimestral lo siguiente:
i) La medición del indicador hace referencia a procesos de liquidación - balance y cierre,  que hayan cumplido 6 meses de radicados y que tuvieran vencimiento durante el primer trimestre del año.
ii) De acuerdo con la base de datos de liquidación - balance y cierre de la Subdirección de Contratación no hay procesos que hayan cumplido el vencimiento de 6 meses después de su radicación y que se encuentren vencidas.
iii) Los procesos radicados durante el 2020 fueron medidos dentro de la vigencia anterior y que de acuerdo con el plan de choque adelantado por la Subdirección fueron efectuadas dentro de los términos.
Por lo anterior, y de conformidad con lo dispuesto en la columna (i) aclaraciones </t>
    </r>
    <r>
      <rPr>
        <i/>
        <sz val="11"/>
        <color theme="1"/>
        <rFont val="Palatino Linotype"/>
        <family val="1"/>
      </rPr>
      <t>"Se tomarán los registros que cumplen el término de seis (6) meses en el periodo de medición",</t>
    </r>
    <r>
      <rPr>
        <sz val="11"/>
        <color theme="1"/>
        <rFont val="Palatino Linotype"/>
        <family val="1"/>
      </rPr>
      <t xml:space="preserve"> no aplica la evaluación por parte de la Subdirección de Control Interno para este trimestre.
</t>
    </r>
    <r>
      <rPr>
        <b/>
        <sz val="11"/>
        <color theme="1"/>
        <rFont val="Palatino Linotype"/>
        <family val="1"/>
      </rPr>
      <t xml:space="preserve">EVALUACIÓN II LINEA DE DEFENSA: </t>
    </r>
    <r>
      <rPr>
        <sz val="11"/>
        <color theme="1"/>
        <rFont val="Palatino Linotype"/>
        <family val="1"/>
      </rPr>
      <t>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</si>
  <si>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t>Se reporta la información acumulada del  semestre en el mes de junio.</t>
  </si>
  <si>
    <t>De acuerdo con la programación del indicador se toma como variable principal los procesos de liquidación que cumplan el término de 6 meses de radicados con documentación completa (para este caso aquellos que hayan sido radicados entre octubre, noviembre y diciembre del año 2020).
De esta manera, una vez revisados los procesos radicados a la Subdirección de Contratación, se evidencia un total de 6 solicitudes de liquidación/balance y cierre que fueron  liquidadas antes de cumplir el tiempo de 6 meses posteriores a la radicación. Dando asi un 100% en el cumplimiento del indicador para este trimestre.
Como fuente de verificación se anexa matriz de liquidaciones de la Subdirección.</t>
  </si>
  <si>
    <t>Conforme al reporte de monitoreo y soportes presentados por el proceso se observa el cumplimiento del 100% del indicador teniendo en cuenta que las 6 solicitudes radicadas durante los meses de octubre, noviembre y diciembre ante la Subdirección de Contratación, registran como liquidadas o con balance y cierre final en un término no mayor a 6 meses desde su radicación.
Lo anterior se observa en archivo de seguimiento de contratos (1 del 2019 y 5 del 2020)</t>
  </si>
  <si>
    <r>
      <rPr>
        <b/>
        <sz val="11"/>
        <rFont val="Palatino Linotype"/>
        <family val="1"/>
      </rPr>
      <t>EVALUACIÓN  I LINEA DE DEFENSA:</t>
    </r>
    <r>
      <rPr>
        <sz val="11"/>
        <rFont val="Palatino Linotype"/>
        <family val="1"/>
      </rPr>
      <t xml:space="preserve"> Conforme al monitoreo y evidencias aportadas para el II trimestre de 2021, se observa el cumplimiento de la meta del 100% para el indicador "</t>
    </r>
    <r>
      <rPr>
        <i/>
        <sz val="11"/>
        <rFont val="Palatino Linotype"/>
        <family val="1"/>
      </rPr>
      <t xml:space="preserve">Porcentaje de acta de balance y cierre final suscritas </t>
    </r>
    <r>
      <rPr>
        <sz val="11"/>
        <rFont val="Palatino Linotype"/>
        <family val="1"/>
      </rPr>
      <t>" cuya periodicidad está definida como trimestral, toda vez que se aportó la base de datos "</t>
    </r>
    <r>
      <rPr>
        <i/>
        <sz val="11"/>
        <rFont val="Palatino Linotype"/>
        <family val="1"/>
      </rPr>
      <t>Seguimiento a liquidación y balance y cierre de contratos",</t>
    </r>
    <r>
      <rPr>
        <sz val="11"/>
        <rFont val="Palatino Linotype"/>
        <family val="1"/>
      </rPr>
      <t xml:space="preserve"> donde se evidencia la liquidación o balance y cierre final de 6 contratos en un término no mayor a los seis meses desde la radicación de la solicitud, así;
- Una solicitud radicada en noviembre de 2020 que fue liquidada en enero de 2021.
- Cinco solicitudes radicadas en diciembre de 2020, las  cuales  presentan liquidación o balance y cierre de contrato durante los meses de enero, marzo, abril, mayo y junio de 2021. 
 </t>
    </r>
    <r>
      <rPr>
        <b/>
        <sz val="11"/>
        <rFont val="Palatino Linotype"/>
        <family val="1"/>
      </rPr>
      <t xml:space="preserve">
EVALUACIÓN II LINEA DE DEFENSA:</t>
    </r>
    <r>
      <rPr>
        <sz val="11"/>
        <rFont val="Palatino Linotype"/>
        <family val="1"/>
      </rPr>
      <t xml:space="preserve"> Respecto al seguimiento realizado por la II línea de defensa,  este describe en forma breve el análisis del monitoreo y las evidencias aportadas  por el proceso y con ello brindando aseguramiento de la información reportada para la  evaluación de la III línea de defensa. </t>
    </r>
  </si>
  <si>
    <t>N.A.</t>
  </si>
  <si>
    <t>Se reporta con periodicidad trimestral</t>
  </si>
  <si>
    <t>De acuerdo con la programación del indicador se toma como variable principal los procesos de liquidación que cumplan el término de 6 meses de radicados con documentación completa (para este caso aquellos que hayan sido radicados entre enero, febrero y marzo de 2021).
De esta manera, una vez revisados los procesos radicados a la Subdirección de Contratación, se evidencia un total de 13 solicitudes de liquidación/balance y cierre que fueron  liquidadas antes de cumplir el tiempo previsto, sobre 14 que fueron radicadas. Dando asi un 93%  en el cumplimiento del indicador para este trimestre.
Como fuente de verificación se anexa matriz de liquidaciones de la Subdirección.</t>
  </si>
  <si>
    <r>
      <t xml:space="preserve">Conforme al reporte de monitoreo y soportes presentados por el proceso se observa el cumplimiento de la meta planificada. (85%) para el indicador; toda vez que se tiene un total de 13 solicitudes de liquidación/balance y cierre que fueron liquidadas antes de cumplir el tiempo previsto, sobre 14 que fueron radicadas. Lo anterior, genera un cumplimiento de (93%) y se puede evidenciar en </t>
    </r>
    <r>
      <rPr>
        <b/>
        <i/>
        <sz val="11"/>
        <color theme="1"/>
        <rFont val="Palatino Linotype"/>
        <family val="1"/>
      </rPr>
      <t>"Matriz de liquidación 2018-2019 - Balance 2020 - 2021"</t>
    </r>
    <r>
      <rPr>
        <sz val="11"/>
        <color theme="1"/>
        <rFont val="Palatino Linotype"/>
        <family val="1"/>
      </rPr>
      <t xml:space="preserve">
</t>
    </r>
  </si>
  <si>
    <t>De acuerdo con la programación del indicador se toma como variable principal los procesos de liquidación que cumplan el término de 6 meses de radicados con documentación completa (para este caso aquellos que hayan sido radicados entre abril, mayo y junio de 2021).
De esta manera, una vez revisados los procesos radicados a la Subdirección de Contratación, se evidencia un total de 19 solicitudes de liquidación/balance y cierre que fueron  liquidadas antes de cumplir el tiempo previsto, sobre 19 que fueron radicadas. Dando asÍ,  un 100%  en el cumplimiento del indicador para este trimestre.
Como fuente de verificación se anexa matriz de liquidaciones de la Subdirección.</t>
  </si>
  <si>
    <r>
      <t xml:space="preserve">Conforme al reporte de monitoreo y soportes presentados por el proceso se observa el un cumplimiento del 100%; teniendo que de las 19 solicitudes de liquidación/balance y cierre (2 contratos de 2019 y 17 contratos de 2020) que fueron radicadas ante la Subdirección de Contratación, todas fueron liquidadas antes de cumplir el tiempo previsto. Lo anterior se evidencia en la </t>
    </r>
    <r>
      <rPr>
        <b/>
        <i/>
        <sz val="11"/>
        <color rgb="FF00B050"/>
        <rFont val="Palatino Linotype"/>
        <family val="1"/>
      </rPr>
      <t>"Matriz liquidación 2018 a 2022"</t>
    </r>
    <r>
      <rPr>
        <sz val="11"/>
        <color rgb="FF00B050"/>
        <rFont val="Palatino Linotype"/>
        <family val="1"/>
      </rPr>
      <t xml:space="preserve">
</t>
    </r>
  </si>
  <si>
    <t xml:space="preserve">Porcentaje de procesos de contratación adelantados para la atención de bienes y servicios requeridos por la JEP </t>
  </si>
  <si>
    <t>Total de procesos de contratación adelantados / Total de actividades planeadas en el Plan Anual de Adquisiciones (PAA)</t>
  </si>
  <si>
    <t>La medición de este indicador esta sujeta a la programación establecida en el PAA y sus actualizaciones
* Se entiende por contratos adelantados la gestión que realiza la Subdirección de Contratación para apoyar la suscripción de los contratos radicados.
* Se entiende por actividades planeadas aquellas necesidades que requieren procesos de contratación para su ejecución o cumplimiento. 
* Para el primer corte de medición de este indicador se tendran en cuenta las solicitudes radicadas ante la Subidrección de Contratación hasta el 30 de abril de 2021, teniendo en cuenta los tiempos requeridos por tipo de proceso contractual</t>
  </si>
  <si>
    <t xml:space="preserve">N/A </t>
  </si>
  <si>
    <r>
      <t xml:space="preserve">Creciente
</t>
    </r>
    <r>
      <rPr>
        <b/>
        <sz val="9"/>
        <color theme="1"/>
        <rFont val="Palatino Linotype"/>
        <family val="1"/>
      </rPr>
      <t>(Acumulado)</t>
    </r>
  </si>
  <si>
    <t>Este indicador es de carácter semestral, sin embargo, es importante informar que se ha adelantado la contratacioón de acuerdo con los documentos radicados por las diferentes áreas. Para  enero se suscribieron  187 de los 250 programados en el PAA, equivalente al 75% 
Como evidencia se anexa al drive la base de datos de contratación y el Plan de Adquisiciones actualizado en el mes de marzo.</t>
  </si>
  <si>
    <t>Este indicador es de carácter semestral, sin embargo, es importante informar que se ha adelantado la contratación de acuerdo con los documentos radicados por las diferentes áreas. Para  febrero se suscribieron  242 de los 212 programados en el PAA, lo que quiere decir que algunos de los procesos que iniciaron trámite en enero, fueron suscritos en febrero.
Como evidencia se anexa al drive la base de datos de contratación y el Plan de Adquisiciones actualizado en el mes de marzo.</t>
  </si>
  <si>
    <r>
      <t>Este indicador es de carácter semestral, sin embargo, es importante informar que se ha adelantado la contratacioón de acuerdo con los documentos radicados por las diferentes áreas. Para  Marzo se suscribieron 29  contratos de los 27 programados en el PAA.
El comportamiento del proceso de contratación evidencia que si bien los procesos inician en un mes en específico, estos pueden ser suceptibles de reprogramación u otras novedades que resulten en la contratación en un mes diferente al indicado en el PAA, de esta manera</t>
    </r>
    <r>
      <rPr>
        <b/>
        <sz val="11"/>
        <color theme="1"/>
        <rFont val="Palatino Linotype"/>
        <family val="1"/>
      </rPr>
      <t xml:space="preserve">  para el primer trimestre se suscribieron un total de 458 contratos de los 489 programados en el PAA para este periodo, lo cual equivale al 94% de cumplimiento del indicador.</t>
    </r>
    <r>
      <rPr>
        <sz val="11"/>
        <color theme="1"/>
        <rFont val="Palatino Linotype"/>
        <family val="1"/>
      </rPr>
      <t xml:space="preserve">
Como evidencia se anexa al drive la base de datos de contratación y el Plan de Adquisiciones actualizado en el mes de marzo.</t>
    </r>
  </si>
  <si>
    <t>Conforme al reporte de monitoreo y soportes presentados por el proceso, se observa que, aunque el reporte de este indicador es semestral, el proceso registra avances en cuestión de contratación durante los primeros tres meses de 2021, en donde se concluye que: i) se suscribieron 458 contratos de los 489 programados en el PAA para este trimestre, lo cual equivale al 94% de cumplimiento del indicador. Nota: se realiza ajuste al análisis cuantitativo de enero a 92% (se encontraba en 114%) y marzo a 94% (se encontraba en 107%)
Por lo anterior se encuentra que el proceso viene cumpliendo con el indicador propuesto.</t>
  </si>
  <si>
    <r>
      <rPr>
        <b/>
        <sz val="11"/>
        <rFont val="Palatino Linotype"/>
        <family val="1"/>
      </rPr>
      <t xml:space="preserve">EVALUACIÓN I LINEA DE DEFENSA: </t>
    </r>
    <r>
      <rPr>
        <sz val="11"/>
        <rFont val="Palatino Linotype"/>
        <family val="1"/>
      </rPr>
      <t xml:space="preserve">Dado que la periodicidad para evaluar el indicador </t>
    </r>
    <r>
      <rPr>
        <i/>
        <sz val="11"/>
        <rFont val="Palatino Linotype"/>
        <family val="1"/>
      </rPr>
      <t>"Porcentaje de procesos de contratación adelantados para la atención de bienes y servicios requeridos por la JEP"</t>
    </r>
    <r>
      <rPr>
        <sz val="11"/>
        <rFont val="Palatino Linotype"/>
        <family val="1"/>
      </rPr>
      <t xml:space="preserve">, es semestral, no aplica la evaluación por parte de la SCI. Sin embargo, el proceso aportó monitoreo y evidencias como ejercicio de autocontrol asociadas al comportamiento del indicador durante el I trimestre del 2021, de lo cual se observó un avance promedio trimestral acumulado del 94% a través de bases de datos mensuales detalladas, así:
- Enero: 187 contratos suscritos de 250 programados en el PAA.
- Febrero: 242 contratos suscritos de 212 programados en el PAA.
- Marzo: 29 contratos suscritos de 27 programados en el PAA.
Se recomienda al proceso realizar los reportes de monitoreo de acuerdo con la periodicidad planificada para el indicador o revisar la necesidad de modificar la misma.
</t>
    </r>
    <r>
      <rPr>
        <b/>
        <sz val="11"/>
        <rFont val="Palatino Linotype"/>
        <family val="1"/>
      </rPr>
      <t>EVALUACIÓN II LINEA DE DEFENSA:</t>
    </r>
    <r>
      <rPr>
        <sz val="11"/>
        <rFont val="Palatino Linotype"/>
        <family val="1"/>
      </rPr>
      <t xml:space="preserve">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</si>
  <si>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r>
      <t xml:space="preserve">El comportamiento del proceso de contratación evidencia que si bien los procesos son programados para iniciar en un mes en específico, estos pueden ser suceptibles de reprogramación u otras novedades que resulten en la contratación en un mes diferente al indicado en el PAA, así como procesos que surten todo el trámite pero por razones ajenas a la Subdirección de Contratación, no culminan en la suscripción del contrato programado.
Para el presente reporte se tomó la matriz del PAA actualizada al mes de junio, la cual fue contrastada con la información de radicación de cada proceso encontrando que, de los 524 procesos programados para el semestre, se excluyen de la medición: </t>
    </r>
    <r>
      <rPr>
        <b/>
        <sz val="11"/>
        <color theme="1"/>
        <rFont val="Palatino Linotype"/>
        <family val="1"/>
      </rPr>
      <t xml:space="preserve">5 </t>
    </r>
    <r>
      <rPr>
        <sz val="11"/>
        <color theme="1"/>
        <rFont val="Palatino Linotype"/>
        <family val="1"/>
      </rPr>
      <t xml:space="preserve">procesos que aunque fueron radicados por el área y gestionados por la Subdirección, por razones ajenas a esta no culminaron en un contrato suscrito (fueron rechazados por el contratista o cancelados por solicitud del área) y </t>
    </r>
    <r>
      <rPr>
        <b/>
        <sz val="11"/>
        <color theme="1"/>
        <rFont val="Palatino Linotype"/>
        <family val="1"/>
      </rPr>
      <t>12</t>
    </r>
    <r>
      <rPr>
        <sz val="11"/>
        <color theme="1"/>
        <rFont val="Palatino Linotype"/>
        <family val="1"/>
      </rPr>
      <t xml:space="preserve"> procesos que no fueron radicados por parte de las áreas, con lo cual queda un universo para la medición del semestre equivalente a 507  procesos que fueron radicados con su documentación completa en la Subdirección de Contratación.
De esta manera, de acuerdo con la base de seguimiento de la Subdirección, de los 507 procesos radicados se suscribieron un total de 496 contratos, lo cual evidencia un cumplimiento del 98% del indicador. 
Es importante informar que de los 11 procesos procesos faltantes para alcanzar el 100%, 4 ya fueron suscritos en el mes de julio, 3 corresponden a invitaciones públicas que están en cumplimiento del cronograma y los 4 restantes se encuentran en trámite.
Como evidencia se anexa al drive la base de datos de contratación  y el Plan de Adquisiciones actualizado en el mes de junio (se resaltan en azul las columnas en las cuales se sustenta la medición).</t>
    </r>
  </si>
  <si>
    <r>
      <t>Conforme al reporte de monitoreo y soportes presentados por el proceso, se observa que de 524 procesos programados para el I semestre de 2021 en el PAA (archivo PAA actualizacion junio), se contemplan para este indicador 507 procesos, toda vez que 5</t>
    </r>
    <r>
      <rPr>
        <b/>
        <sz val="11"/>
        <color theme="1"/>
        <rFont val="Palatino Linotype"/>
        <family val="1"/>
      </rPr>
      <t xml:space="preserve"> </t>
    </r>
    <r>
      <rPr>
        <sz val="11"/>
        <color theme="1"/>
        <rFont val="Palatino Linotype"/>
        <family val="1"/>
      </rPr>
      <t xml:space="preserve">procesos (que aunque fueron radicados ante la Subdirección de Contratación) fueron rechazados por el contratista o cancelados por solicitud de la dependencia solicitante y 12 procesos que no fueron radicados. 
Por lo anterior y según se observa en la "base de proesos y contratos -2021 seguimiento a 30 de junio" de la Subdirección, de los 507 procesos radicados se suscribieron un 496 en el periodo, evidenciando así un cumplimiento del 98%. </t>
    </r>
  </si>
  <si>
    <r>
      <rPr>
        <b/>
        <sz val="11"/>
        <rFont val="Palatino Linotype"/>
        <family val="1"/>
      </rPr>
      <t xml:space="preserve">EVALUACIÓN I LINEA DE DEFENSA: </t>
    </r>
    <r>
      <rPr>
        <sz val="11"/>
        <rFont val="Palatino Linotype"/>
        <family val="1"/>
      </rPr>
      <t>Conforme al monitoreo correspondiente al II trimestre de 2021 y el cargue de evidencias por parte de la Subdirección de Contratación, se logra determinar el cumplimiento de la meta establecida para el indicador "</t>
    </r>
    <r>
      <rPr>
        <i/>
        <sz val="11"/>
        <rFont val="Palatino Linotype"/>
        <family val="1"/>
      </rPr>
      <t>Porcentaje de procesos de contratación adelantados para la atención de bienes y servicios requeridos por la JEP"</t>
    </r>
    <r>
      <rPr>
        <sz val="11"/>
        <rFont val="Palatino Linotype"/>
        <family val="1"/>
      </rPr>
      <t xml:space="preserve">, toda vez que, la meta se fijó en el 80% y se dio cumplimiento del 98%. 
Como evidencia de lo anterior,  el proceso aportó  dos (2) documentos:
-"PAA 2021 actualizado a junio 2021"
-"Base procesos y contratos 2021 seguimiento junio 2021"
Para el I semestre se programaron 524 procesos de contratación, pero se excluyeron:
(i) 5 procesos radicados por las áreas y gestionados por la Subdirección de Contratacón, que por razones ajenas, no culminaron en contratos suscritos (rechazados por el contratista o cancelados por solicitud del área). 
(ii) 12 procesos que no fueron radicados por las áreas.
Por lo tanto, fueron radicados 507 procesos, de los cuáles se suscribiron 496 durante el período evaluado, evidenciando el cumplmiento del 98%. </t>
    </r>
    <r>
      <rPr>
        <b/>
        <sz val="11"/>
        <rFont val="Palatino Linotype"/>
        <family val="1"/>
      </rPr>
      <t xml:space="preserve">
EVALUACIÓN II LINEA DE DEFENSA</t>
    </r>
    <r>
      <rPr>
        <sz val="11"/>
        <rFont val="Palatino Linotype"/>
        <family val="1"/>
      </rPr>
      <t>: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</si>
  <si>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t>El reporte se encuentra programado con periodicidad semestral</t>
  </si>
  <si>
    <r>
      <t xml:space="preserve">Si bien este indicador tiene una periodicidad semestral, se entrega evidencia del avance que se ha obtenido en el trimestre como soporte de la gestión adelantada por la Subdirección de Contratación:
El comportamiento del proceso de contratación evidencia que si bien los procesos son programados para iniciar en un mes en específico, estos pueden ser suceptibles de reprogramación u otras novedades que resulten en la contratación en un mes diferente al indicado en el PAA, así como procesos que surten todo el trámite pero por razones ajenas a la Subdirección de Contratación, no culminan en la suscripción del contrato programado.
Para el presente reporte se tomó la matriz del PAA actualizada al mes de septiembre, la cual fue contrastada con la información de radicación de cada proceso encontrando que, de los </t>
    </r>
    <r>
      <rPr>
        <b/>
        <sz val="11"/>
        <color theme="1"/>
        <rFont val="Palatino Linotype"/>
        <family val="1"/>
      </rPr>
      <t>88</t>
    </r>
    <r>
      <rPr>
        <sz val="11"/>
        <color theme="1"/>
        <rFont val="Palatino Linotype"/>
        <family val="1"/>
      </rPr>
      <t xml:space="preserve"> procesos programados para el periodo julio - septiembre, se excluyen de la medición: 1 proceso que fue publicado a tiempo pero fue declarado fallido, 1 proceso que fue enviado al proveedor pero aún no ha sido aceptado, y 16 procesos que no han sido radicados por parte de las áreas, con lo cual queda un universo para la medición del trimestre equivalente a </t>
    </r>
    <r>
      <rPr>
        <b/>
        <sz val="11"/>
        <color theme="1"/>
        <rFont val="Palatino Linotype"/>
        <family val="1"/>
      </rPr>
      <t xml:space="preserve">70 </t>
    </r>
    <r>
      <rPr>
        <sz val="11"/>
        <color theme="1"/>
        <rFont val="Palatino Linotype"/>
        <family val="1"/>
      </rPr>
      <t xml:space="preserve"> procesos que fueron radicados con su documentación completa en la Subdirección de Contratación.
De esta manera, de acuerdo con la base de seguimiento de la Subdirección, de los 70 procesos radicados se suscribieron un total de 70 contratos, lo cual evidencia un cumplimiento del 100% del indicador. 
Como evidencia se anexa al drive la base de datos de contratación  y el Plan de Adquisiciones actualizado en el mes de septiembre (se resaltan en amarillo las columnas en las cuales se sustenta la medición).</t>
    </r>
  </si>
  <si>
    <r>
      <t>El presente indicador tiene periodicidad semestral, por tal motivo no es objeto de monitoreo, seguimiento ni evaluación para este trimestre. No obstante, el proceso de forma autónoma muestra avances en el cálculo del mismo informando que de los 70 procesos radicados se suscribieron un total de 70 contratos, lo cual evidencia un cumplimiento del 100% del indicador. 
Como evidencia, en el  drive, cargan  la</t>
    </r>
    <r>
      <rPr>
        <b/>
        <i/>
        <sz val="11"/>
        <color theme="1"/>
        <rFont val="Palatino Linotype"/>
        <family val="1"/>
      </rPr>
      <t xml:space="preserve"> "base de datos de contratación"</t>
    </r>
    <r>
      <rPr>
        <sz val="11"/>
        <color theme="1"/>
        <rFont val="Palatino Linotype"/>
        <family val="1"/>
      </rPr>
      <t xml:space="preserve">  y el </t>
    </r>
    <r>
      <rPr>
        <b/>
        <i/>
        <sz val="11"/>
        <color theme="1"/>
        <rFont val="Palatino Linotype"/>
        <family val="1"/>
      </rPr>
      <t>"Plan de Adquisiciones actualizado en el mes de septiembre"</t>
    </r>
    <r>
      <rPr>
        <sz val="11"/>
        <color theme="1"/>
        <rFont val="Palatino Linotype"/>
        <family val="1"/>
      </rPr>
      <t xml:space="preserve"> (se resaltan en amarillo las columnas en las cuales se sustenta la medición).</t>
    </r>
  </si>
  <si>
    <r>
      <t xml:space="preserve">El comportamiento del proceso de contratación evidencia que si bien los procesos son programados para iniciar en un mes en específico, estos pueden ser suceptibles de reprogramación u otras novedades que resulten en la contratación en un mes diferente al indicado en el PAA, así como procesos que surten todo el trámite pero por razones ajenas a la Subdirección de Contratación, no culminan en la suscripción del contrato programado.
Para el presente reporte se tomó la matriz del PAA actualizada al mes de diciembre, la cual fue contrastada con la información de radicación de cada proceso encontrando que, de los </t>
    </r>
    <r>
      <rPr>
        <b/>
        <sz val="11"/>
        <color theme="1"/>
        <rFont val="Palatino Linotype"/>
        <family val="1"/>
      </rPr>
      <t>363</t>
    </r>
    <r>
      <rPr>
        <sz val="11"/>
        <color theme="1"/>
        <rFont val="Palatino Linotype"/>
        <family val="1"/>
      </rPr>
      <t xml:space="preserve"> procesos programados para el periodo julio - diciembre en el PAA se contrataron un total de </t>
    </r>
    <r>
      <rPr>
        <b/>
        <sz val="11"/>
        <color theme="1"/>
        <rFont val="Palatino Linotype"/>
        <family val="1"/>
      </rPr>
      <t xml:space="preserve">343 </t>
    </r>
    <r>
      <rPr>
        <sz val="11"/>
        <color theme="1"/>
        <rFont val="Palatino Linotype"/>
        <family val="1"/>
      </rPr>
      <t xml:space="preserve">procesos (de acuerdo con la base de contratación), dando la siguiente ecuación:
</t>
    </r>
    <r>
      <rPr>
        <b/>
        <sz val="11"/>
        <color theme="1"/>
        <rFont val="Palatino Linotype"/>
        <family val="1"/>
      </rPr>
      <t xml:space="preserve">                                                                   343/363=94%</t>
    </r>
    <r>
      <rPr>
        <sz val="11"/>
        <color theme="1"/>
        <rFont val="Palatino Linotype"/>
        <family val="1"/>
      </rPr>
      <t xml:space="preserve">
Como evidencia se anexa al drive la base de datos de contratación  y el Plan de Adquisiciones actualizado en el mes de diciembre (se resaltan en amarillo las columnas en las cuales se sustenta la medición).</t>
    </r>
  </si>
  <si>
    <t xml:space="preserve">Conforme al reporte de monitoreo y soportes presentados por el proceso, se observa que de 363 procesos programados para el II semestre de 2021 en el PAA (archivo PAA2021 actualización diciembre) y radicados en la Subdirección de Contratación, se suscribieron un total de 343, evidenciando así un cumplimiento del 94%. </t>
  </si>
  <si>
    <t xml:space="preserve">Porcentaje de contratos por prestación de servicios y de apoyo adelantados </t>
  </si>
  <si>
    <t>Total de procesos de contratación adelantados / Total de contratos por prestación de servicios y de apoyo</t>
  </si>
  <si>
    <t>Para la medición de este indicador se tendrán en cuenta los procesos que radiquen las dependencias 
* Se entiende por solicitud radicada una vez se allegue la documentación completa.</t>
  </si>
  <si>
    <t xml:space="preserve">Para el primer trimestre se tomó la información consolidada a corte de 31 de marzo cuyo resultado refleja que, de las 449 solicitudes de contrato de prestación de servicios y de apoyo presentadas por las diferentes áreas, la Subdirección de Contratación realizó el trámite y suscripción de 447, alcanzando el 99,6% de cumplimiento del indicador.
Se adjunta matriz con la información relacionada. </t>
  </si>
  <si>
    <t>Conforme al reporte de monitoreo y soportes presentados por el proceso, se observa que de 449 solicitudes de contratación de prestación de servicios radicadas a la Subdirección de Contratación, se han suscrito 447 para un cumplimiento del 99,6%.
Por lo anterior se observa el cumplimiento del indicador propuesto</t>
  </si>
  <si>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se observa cumplimiento de la meta del 95% establecida para el indicador </t>
    </r>
    <r>
      <rPr>
        <i/>
        <sz val="11"/>
        <color theme="1"/>
        <rFont val="Palatino Linotype"/>
        <family val="1"/>
      </rPr>
      <t>"Porcentaje de contratos por prestación de servicios y de apoyo adelantados "</t>
    </r>
    <r>
      <rPr>
        <sz val="11"/>
        <color theme="1"/>
        <rFont val="Palatino Linotype"/>
        <family val="1"/>
      </rPr>
      <t xml:space="preserve">, cuya periodicidad está definida como trimestral, toda vez que, se observó una base de datos que relaciona y describe un análisis cuantitativo del cual resultó el ingreso de 449 solicitudes de procesos de contratación presentadas por las diferentes dependencias de la JEP contra un total de 447 contratos de prestación de servicios y de apoyo firmados en la vigencia 2021 con corte a 31 de marzo.  
</t>
    </r>
    <r>
      <rPr>
        <b/>
        <sz val="11"/>
        <color theme="1"/>
        <rFont val="Palatino Linotype"/>
        <family val="1"/>
      </rPr>
      <t xml:space="preserve">EVALUACIÓN II LINEA DE DEFENSA: </t>
    </r>
    <r>
      <rPr>
        <sz val="11"/>
        <color theme="1"/>
        <rFont val="Palatino Linotype"/>
        <family val="1"/>
      </rPr>
      <t>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</si>
  <si>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t>Se reporta la información acumulada del  trimestre en el mes de junio.</t>
  </si>
  <si>
    <t>De acuerdo con los procesos radicados a la Subdirección de Contratación durante el segundo trimestre de la vigencia, se reporta que, se suscribieron 20 contratos de prestación de servicios y apoyo a la gestión - persona natural, de los 22 radicados, alcanzando el 91% de cumplimiento del indicador
Es importante informar que, los 2 procesos faltantes para alcanzar el 100% fueron firmados dentro de la primera semana del mes de julio dado que la solicitud completa fue radicada a la Subdirección durante la última semana del mes de junio.
Se anexa matriz con la relación de contratos suscritos y procesos radicados.</t>
  </si>
  <si>
    <t>Conforme al reporte de monitoreo y soportes presentados por el proceso, se observa que de 22 solicitudes de contratación de prestación de servicios radicadas ante la Subdirección de Contratación durante los meses de abril. mayo y junio, se logró la suscripción de 20 para un cumplimiento del 91%.
Por lo anterior se observa el cumplimiento del indicador propuesto</t>
  </si>
  <si>
    <r>
      <rPr>
        <b/>
        <sz val="11"/>
        <rFont val="Palatino Linotype"/>
        <family val="1"/>
      </rPr>
      <t>EVALUACIÓN I LÍNEA DE DEFENSA:</t>
    </r>
    <r>
      <rPr>
        <sz val="11"/>
        <rFont val="Palatino Linotype"/>
        <family val="1"/>
      </rPr>
      <t xml:space="preserve"> Conforme al monitoreo correspondiente al II trimestre de 2021 y el cargue de evidencias por parte del proceso, se logra determinar el cumplimiento de la meta establecida para el indicador </t>
    </r>
    <r>
      <rPr>
        <i/>
        <sz val="11"/>
        <rFont val="Palatino Linotype"/>
        <family val="1"/>
      </rPr>
      <t>"Porcentaje de contratos por prestación de servicios y de apoyo adelantados</t>
    </r>
    <r>
      <rPr>
        <sz val="11"/>
        <rFont val="Palatino Linotype"/>
        <family val="1"/>
      </rPr>
      <t xml:space="preserve">", cuya periodicidad está definida como trimestral, toda vez que la meta se fijó en el 90% y se dio cumplimiento del 91%.  
Como evidencia de lo anterior se aportó una base de datos que relaciona 22 solicitudes de procesos de contratación presentadas por las diferentes dependencias de la JEP de las cuales se sucribió un total de 20 contratos de prestación de servicios y de apoyo con corte a 30 de junio de 2021.  
</t>
    </r>
    <r>
      <rPr>
        <b/>
        <sz val="11"/>
        <rFont val="Palatino Linotype"/>
        <family val="1"/>
      </rPr>
      <t xml:space="preserve">EVALUACIÓN II LÍNEA DE DEFENSA: </t>
    </r>
    <r>
      <rPr>
        <sz val="11"/>
        <rFont val="Palatino Linotype"/>
        <family val="1"/>
      </rPr>
      <t xml:space="preserve"> 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</si>
  <si>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t>De acuerdo con los procesos radicados a la Subdirección de Contratación durante el tercer trimestre de la vigencia, se reporta que, se suscribieron 50 contratos de prestación de servicios y apoyo a la gestión - persona natural, de los 52 radicados, alcanzando el 96% de cumplimiento del indicador
Es importante informar que, los 2 procesos faltantes para alcanzar el 100% fueron firmados dentro de la primera semana del mes de octubre dado que la solicitud completa fue radicada a la Subdirección durante la última semana del mes de septiembre.
Se anexa matriz con la relación de contratos suscritos y procesos radicados.</t>
  </si>
  <si>
    <r>
      <t xml:space="preserve">Conforme al reporte de monitoreo y soportes presentados por el proceso, se observa que de 52 solicitudes de contratación de prestación de servicios radicadas ante la Subdirección de Contratación en el presente trimestre, lograron la suscripción de 50 para un cumplimiento de (96%).
Por lo anterior se observa el cumplimiento de la meta (90%) propuesta para el  indicador.
En cuanto a los dos  (2)  procesos faltantes para alcanzar el 100%, el proceso informa que  fueron firmados dentro de la primera semana del mes de octubre dado que la solicitud completa fue radicada a la Subdirección durante la última semana del mes de septiembre.
Evidencia de lo anterior se encuentra cargada en el one drive </t>
    </r>
    <r>
      <rPr>
        <b/>
        <i/>
        <sz val="11"/>
        <color theme="1"/>
        <rFont val="Palatino Linotype"/>
        <family val="1"/>
      </rPr>
      <t>matriz con la relación de contratos suscritos y procesos radicados "Base de seguimiento procesos y contratos - 2021 corte a 30 de septiembre"</t>
    </r>
  </si>
  <si>
    <r>
      <t xml:space="preserve">El comportamiento del proceso de contratación evidencia que si bien los procesos son programados para iniciar en un mes en específico, estos pueden ser suceptibles de reprogramación u otras novedades que resulten en la contratación en un mes diferente al indicado en el PAA, así como procesos que surten todo el trámite pero por razones ajenas a la Subdirección de Contratación, no culminan en la suscripción del contrato programado.
De acuerdo con los procesos radicados a la Subdirección de Contratación durante el tercer trimestre de la vigencia, se reporta que, se suscribieron </t>
    </r>
    <r>
      <rPr>
        <b/>
        <sz val="11"/>
        <color theme="1"/>
        <rFont val="Palatino Linotype"/>
        <family val="1"/>
      </rPr>
      <t>249</t>
    </r>
    <r>
      <rPr>
        <sz val="11"/>
        <color theme="1"/>
        <rFont val="Palatino Linotype"/>
        <family val="1"/>
      </rPr>
      <t xml:space="preserve"> contratos de prestación de servicios y apoyo a la gestión - persona natural, de los </t>
    </r>
    <r>
      <rPr>
        <b/>
        <sz val="11"/>
        <color theme="1"/>
        <rFont val="Palatino Linotype"/>
        <family val="1"/>
      </rPr>
      <t>261</t>
    </r>
    <r>
      <rPr>
        <sz val="11"/>
        <color theme="1"/>
        <rFont val="Palatino Linotype"/>
        <family val="1"/>
      </rPr>
      <t xml:space="preserve"> que fueron radicados a la Subdirección de Contratación, alcanzando el   </t>
    </r>
    <r>
      <rPr>
        <b/>
        <sz val="11"/>
        <color theme="1"/>
        <rFont val="Palatino Linotype"/>
        <family val="1"/>
      </rPr>
      <t xml:space="preserve">95% </t>
    </r>
    <r>
      <rPr>
        <sz val="11"/>
        <color theme="1"/>
        <rFont val="Palatino Linotype"/>
        <family val="1"/>
      </rPr>
      <t>de cumplimiento del indicador.
Se anexa matriz con la relación de contratos suscritos y procesos radicados.</t>
    </r>
  </si>
  <si>
    <t>Conforme al reporte de monitoreo y soportes presentados por el proceso, se observa que de 261 solicitudes de contratación de prestación de servicios radicadas ante la Subdirección de Contratación durante este ultimo trimestre, se logró la suscripción de 249 para un cumplimiento del 95%.</t>
  </si>
  <si>
    <t>Subdirección de Recursos Físicos e Infraestructura</t>
  </si>
  <si>
    <t xml:space="preserve">ADMINISTRACIÓN DE BIENES Y SERVICIOS </t>
  </si>
  <si>
    <t xml:space="preserve">Porcentaje de requerimientos y solicitudes entregados de manera oportuna.
</t>
  </si>
  <si>
    <t>Total de requerimientos y solicitudes entregados de manera oportuna / Total de requerimientos y solicitudes recibidas</t>
  </si>
  <si>
    <t xml:space="preserve">La oportunidad en la entrega de los bienes e insumos esta dada así: 8 días hábiles a partir de la solicitud formal (acta de única de inventario) </t>
  </si>
  <si>
    <t>0% - 64%</t>
  </si>
  <si>
    <t>65% - 84%</t>
  </si>
  <si>
    <t xml:space="preserve">Se atendieron 30 solicitudes de almacén, bienes e insumos con oportunidad dentro de los 8 días hábiles contados a partir de la fecha de solicitud, de 50 allegadas, las cuales son competencia de almacén, lo que corresponde a un porcentaje de cumplimiento del 60%. El restante correspondiente a 20 solicitudes, es decir el 40% fueron atendidas pero no dentro de los 8 días hábiles dispuestos para ello, debido a que no se contaba con el personal de manera presencial en la Entidad, se autorizó una persona para laborar en la sede, lo que afectó la capacidad de respuesta en la oportunidad de las solicitudes, así mismo se debe esperar la autorización de la Dirección de Tecnología para realizar la entrega de bienes Tecnológicos. Se adjunta como evidencia en One Drive, en la carpeta denominada "Porcentaje de requerimientos y solicitudes entregados de manera oportuna" en la carpeta "Enero"  el registro denominado "Medición Enero 2021" con las solicitudes en SharePoint actualizado por el profesional de la SRFI a cargo del reporte de este indicador y los soportes de la atención de cada solicitud identificada con el numero de ID de solicitud en SharePoint.
</t>
  </si>
  <si>
    <t xml:space="preserve">Se atendieron 60 solicitudes de almacén, bienes e insumos con oportunidad dentro de los 8 días hábiles contados a partir de la fecha de solicitud, de 71 allegadas, las cuales son competencia de almacén, lo que corresponde al cumplimiento de la meta con un porcentaje del 85%. El restante correspondiente a 11 solicitudes, es decir el 15% fueron atendidas pero no dentro de los 8 días hábiles dispuestos para ello, debido a que no se contaba con el personal de manera presencial en la Entidad, lo que afectó la capacidad de respuesta en la oportunidad de las solicitudes. Se adjunta como evidencia en One Drive, en la carpeta denominada "Porcentaje de requerimientos y solicitudes entregados de manera oportuna" en la carpeta "Febrero"  el registro denominado "Medición Febrero 2021" con las solicitudes en SharePoint actualizado por el profesional de la SRFI a cargo del reporte de este indicador y los soportes de la atención de cada solicitud identificada con el numero de ID de solicitud en SharePoint.
</t>
  </si>
  <si>
    <t xml:space="preserve">Se atendieron 81 solicitudes de almacén, bienes e insumos con oportunidad dentro de los 8 días hábiles contados a partir de la fecha de solicitud, de 87 allegadas, las cuales son competencia de almacén, lo que corresponde al cumplimiento de la meta con un porcentaje del 93%. El restante correspondiente a 6 solicitudes, es decir el 7% fueron atendidas pero no dentro de los 8 días hábiles dispuestos para ello, debido a que no se contaba con el personal de manera presencial en la Entidad, lo que afectó la capacidad de respuesta en la oportunidad de las solicitudes. Se adjunta como evidencia en One Drive, en la carpeta denominada "Porcentaje de requerimientos y solicitudes entregados de manera oportuna" en la carpeta "Marzo"  el registro denominado "Medición Marzo 2021" con las solicitudes en SharePoint actualizado por el profesional de la SRFI a cargo del reporte de este indicador y los soportes de la atención de cada solicitud identificada con el numero de ID de solicitud en SharePoint.
</t>
  </si>
  <si>
    <r>
      <t>Conforme al monitoreo  realizado por el proceso y el cargue de evidencias  registradas en el one drive, correspondiente  al I trimestre del 2021, se verifico parcialmente el cumpliento de los criterios de medición del indicador y la meta esperada (85%) para los periodos de enero, febrero y marzo.
Enero:  llegaron 50 solicitudes de almacén, bienes e insumos los cuales fueron atendidos con oportunidad (8 días hábiles) 30 solicitudes contados a partir de la fecha de solicitud, con un porcentaje de cumplimiento de 60%.
Febrero:  llegaron 71 solicitudes de almacén, bienes e insumos los cuales fueron atendidos con oportunidad (8 días hábiles) 60 solicitudes contados a partir de la fecha de solicitud, con un porcentaje de cumplimiento de 85%.
Marzo:  llegaron 87 solicitudes de almacén, bienes e insumos los cuales fueron atendidos con oportunidad (8 días hábiles) 81 solicitudes contados a partir de la fecha de solicitud, con un porcentaje de cumplimiento de 93%.
En la verificación de las evidencia en one drive, se observo en la carpeta del mes de febrero " formatos de  actas de inventario" actas de febrero y marzo y en la carpeta de marzo, formato de acta de inicio de inventario del mes de abril y la s</t>
    </r>
    <r>
      <rPr>
        <b/>
        <sz val="11"/>
        <color theme="1"/>
        <rFont val="Palatino Linotype"/>
        <family val="1"/>
      </rPr>
      <t>olicitud # 1344</t>
    </r>
    <r>
      <rPr>
        <sz val="11"/>
        <color theme="1"/>
        <rFont val="Palatino Linotype"/>
        <family val="1"/>
      </rPr>
      <t xml:space="preserve"> con fecha de 28/08/2018.</t>
    </r>
  </si>
  <si>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administración de bienes y servicios, se logra determinar el cumplimiento  parcial de la meta establecida para el indicador </t>
    </r>
    <r>
      <rPr>
        <i/>
        <sz val="11"/>
        <color theme="1"/>
        <rFont val="Palatino Linotype"/>
        <family val="1"/>
      </rPr>
      <t>"Porcentaje de requerimientos y solicitudes entregados de manera oportuna."</t>
    </r>
    <r>
      <rPr>
        <sz val="11"/>
        <color theme="1"/>
        <rFont val="Palatino Linotype"/>
        <family val="1"/>
      </rPr>
      <t xml:space="preserve"> , cuya periodicidad está definida como mensual, toda vez que, la meta se fijó en 85%  y se observó que para el mes de enero se obtuvo un porcentaje de 60%, por debajo de la meta establecida.
Enero: de un total de 50 solicitudes recibidas 30 fueron atendidas oportunamente, para un cumplimiento del  60%.
Febrero: de un total de 71 solicitudes recibidas 60 fueron atendidas oportunamente, para un cumplimiento del 85%.
Marzo: de un total de 87 solicitudes recibidas 81 fueron atendidas oportunamente, para un cumplimiento del 93%.
Como evidencia de lo anterior, el proceso aporta tres (3) archivos Excel, uno para cada mes (enero, febrero y marzo) en los cuales se lleva el registro de las solicitudes recibidas, nombre, tipo de requerimiento, creación, fecha de atención, observaciones del servicio, entre otros aspectos, así mismo, contienen el análisis y cálculo del indicador. De igual forma, una carpeta para cada solicitud de acuerdo con el mes reportado, la cual continene las actas de inventarios firmadas por quien entrega y recibe.
</t>
    </r>
    <r>
      <rPr>
        <b/>
        <sz val="11"/>
        <color theme="1"/>
        <rFont val="Palatino Linotype"/>
        <family val="1"/>
      </rPr>
      <t xml:space="preserve">
EVALUACIÓN II LÍNEA DE DEFENSA</t>
    </r>
    <r>
      <rPr>
        <sz val="11"/>
        <color theme="1"/>
        <rFont val="Palatino Linotype"/>
        <family val="1"/>
      </rPr>
      <t>:  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</si>
  <si>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t>Se atendieron 68 solicitudes de almacén, bienes e insumos con oportunidad dentro de los 15 días hábiles contados a partir de la fecha de solicitud, de 158 allegadas, las cuales son competencia de almacén, lo que corresponde a un porcentaje de cumplimiento del 43%. El restante correspondiente a 90 solicitudes, es decir el 57% fueron atendidas pero no dentro de los 15 días hábiles dispuestos para ello, debido a la situación de orden público se dificultó el traslado de los usuarios a la sede principal en Bogotá para recibir los bienes solicitados, que en su mayoria se encuentran en los Grupos Territoriales, lo cual tambien influyó en la agilidad para realizar las entregas correspondientes . Se adjunta como evidencia en One Drive, en la carpeta denominada "Porcentaje de requerimientos y solicitudes entregados de manera oportuna" en la carpeta "Abril 2021"  el registro denominado "Medición Abril  2021" con las solicitudes en SharePoint actualizado por el profesional de la SRFI a cargo del reporte de este indicador y los soportes de la atención de cada solicitud identificada con el numero de ID de solicitud en SharePoint.</t>
  </si>
  <si>
    <t>Se atendieron 52 solicitudes de almacén, bienes e insumos con oportunidad dentro de los 15 días hábiles contados a partir de la fecha de solicitud, de 92 allegadas, las cuales son competencia de almacén, lo que corresponde a un porcentaje de cumplimiento del 57%. El restante correspondiente a 40 solicitudes, es decir el 43% fueron atendidas pero no dentro de los 15 días hábiles dispuestos para ello, debido a la situación de orden público se dificultó el traslado de los usuarios a la sede principal en Bogotá para recibir los bienes solicitados, que en su mayoria se encuentran en los Grupos Territoriales, lo cual tambien influyó en la agilidad para realizar las entregas correspondientes . Se adjunta como evidencia en One Drive, en la carpeta denominada "Porcentaje de requerimientos y solicitudes entregados de manera oportuna" en la carpeta "Mayo 2021"  el registro denominado "Medición Mayo  2021" con las solicitudes en SharePoint actualizado por el profesional de la SRFI a cargo del reporte de este indicador y los soportes de la atención de cada solicitud identificada con el numero de ID de solicitud en SharePoint.</t>
  </si>
  <si>
    <t>Se atendieron 74 solicitudes de almacén, bienes e insumos con oportunidad dentro de los 15 días hábiles contados a partir de la fecha de solicitud, de 93 allegadas, las cuales son competencia de almacén, lo que corresponde a un porcentaje de cumplimiento del 80%. El restante correspondiente a 19 solicitudes, es decir el 20% fueron atendidas pero no dentro de los 15 días hábiles dispuestos para ello, debido a la situación de orden público se dificultó el traslado de los usuarios a la sede principal en Bogotá para recibir los bienes solicitados, que en su mayoria se encuentran en los Grupos Territoriales, lo cual tambien influyó en la agilidad para realizar las entregas correspondientes . Se adjunta como evidencia en One Drive, en la carpeta denominada "Porcentaje de requerimientos y solicitudes entregados de manera oportuna" en la carpeta "Junio 2021"  el registro denominado "Medición Junio  2021" con las solicitudes en SharePoint actualizado por el profesional de la SRFI a cargo del reporte de este indicador y los soportes de la atención de cada solicitud identificada con el numero de ID de solicitud en SharePoint.</t>
  </si>
  <si>
    <t xml:space="preserve">Conforme al monitoreo realizado por el proceso y el cargue de evidencias registradas en el OneDrive, correspondiente  al II trimestre del 2021, se observó incumplimiento de los criterios de medición del indicador “ Porcentaje de requerimientos y solicitudes entregados de manera oportuna “y la meta esperada (85%) para los periodos de abril, mayo y junio.
Abril:  llegaron 158 solicitudes de almacén, bienes e insumos los cuales fueron atendidos con oportunidad ( 15 días hábiles) 68 solicitudes contados a partir de la fecha de solicitud y 90 solicitudes no se atendieron en los tiempos estipulados, con un porcentaje de cumplimiento de 43%.
Mayo:  llegaron 92 solicitudes de almacén, bienes e insumos los cuales fueron atendidos con oportunidad ( 15 días hábiles) 52 solicitudes contados a partir de la fecha de solicitud y 40 solicitudes no se atendieron en los tiempos estipulados, con un porcentaje de cumplimiento de 57%.
Junio:  llegaron 93 solicitudes de almacén, bienes e insumos los cuales fueron atendidos con oportunidad (15 días hábiles) 74 solicitudes contados a partir de la fecha de solicitud y 19 solicitudes no se atendieron en los tiempos estipulados, con un porcentaje de cumplimiento del 80%.
Conforme al monitoreo realizado por el proceso se observa que el promedio trimestral del comportamiento de este indicador fue de (60%) incumpliendo con la meta establecida.  
NOTA: En proceso solicito a esta Subdirección aumentar los días hábiles a partir de la solicitud formal (acta de única de inventario)” así: de 8 días a 15 días hábiles. Lo anterior, debido a que se evidenció en la medición del primer trimestre que se presentan dificultades en la coordinación de las entregas de bienes e insumos solicitados, teniendo en cuenta las medidas adoptadas en cuanto a ingreso a las instalaciones por la situación actual debido a la pandemia del COVID-19, lo que ocasiona que en algunos casos se supere los 8 días hábiles para realizar la entrega formal de lo solicitado.
Esta Subdirección recomienda realizar acciones tendientes al cumplimiento del indicador, para siguiente trimestre.
En la verificación de las evidencias en OneDrive, se observó un Excel de los meses de abril, mayo y junio donde se verifica lo informado en el monitoreo.
</t>
  </si>
  <si>
    <r>
      <rPr>
        <b/>
        <sz val="11"/>
        <rFont val="Palatino Linotype"/>
        <family val="1"/>
      </rPr>
      <t xml:space="preserve">EVALUACIÓN I LÍNEA DE DEFENSA: </t>
    </r>
    <r>
      <rPr>
        <sz val="11"/>
        <rFont val="Palatino Linotype"/>
        <family val="1"/>
      </rPr>
      <t xml:space="preserve"> Conforme al monitoreo correspondiente al II trimestre de 2021 y el cargue de evidencias por parte del proceso administración de bienes y servicios, no se logra determinar el cumplimiento de la meta establecida para el indicador "Porcentaje de requerimientos y solicitudes entregados de manera oportuna." , cuya periodicidad está definida como mensual, toda vez que, la meta se fijó en 85%  y se observó que para los meses de abril, mayo y junio se obtuvo un porcentaje de 43%, 57% y 80% respectivamente, por debajo de la meta establecida, así.
Abril: de un total de 158 solicitudes recibidas, 68 fueron atendidas oportunamente, para un cumplimiento del  43%.
Mayo: de un total de 92 solicitudes recibidas, 52 fueron atendidas oportunamente, para un cumplimiento del 57%.
Junio: de un total de 93 solicitudes recibidas 74 fueron atendidas oportunamente, para un cumplimiento del 80%.
Como evidencia de lo anterior, el proceso aporta tres (3) archivos Excel, uno para cada mes (abril, mayo y junio) en los cuales se lleva el registro de las solicitudes recibidas, nombre, tipo de requerimiento, creación, fecha de atención, observaciones del servicio, entre otros aspectos, así mismo, contienen el análisis y cálculo del indicador. De igual forma, una carpeta para cada solicitud de acuerdo con el mes reportado, la cual continene las actas de inventarios firmadas por quien entrega y recibe.
</t>
    </r>
    <r>
      <rPr>
        <b/>
        <sz val="11"/>
        <rFont val="Palatino Linotype"/>
        <family val="1"/>
      </rPr>
      <t xml:space="preserve">EVALUACIÓN II LÍNEA DE DEFENSA: </t>
    </r>
    <r>
      <rPr>
        <sz val="11"/>
        <rFont val="Palatino Linotype"/>
        <family val="1"/>
      </rPr>
      <t xml:space="preserve"> Respecto al seguimiento realizado por la II línea de defensa, este describe el análisis del monitoreo y las evidencias aportadas por el proceso, y con ello brindando aseguramiento de la información reportada por el proceso para la evaluación de la III línea de defensa. </t>
    </r>
  </si>
  <si>
    <t xml:space="preserve">Se atendieron 86 solicitudes de almacén, bienes e insumos con oportunidad dentro de los 15 días hábiles contados a partir de la fecha de solicitud, de 88 allegadas, las cuales son competencia de almacén, lo que corresponde a un porcentaje de cumplimiento del 98%. El restante correspondiente a 2 solicitudes, es decir el 2% fueron atendidas pero no dentro de los 15 días hábiles dispuestos para ello, debido que los usuarios no se presentaron oportunamente en la sede principal en Bogotá para recibir los bienes solicitados. Se adjunta como evidencia en One Drive, en la carpeta denominada "Porcentaje de requerimientos y solicitudes entregados de manera oportuna" en la carpeta "Julio 2021"  el registro denominado "Medición julio  2021" con las solicitudes en SharePoint actualizado por el profesional de la SRFI a cargo del reporte de este indicador y los soportes de la atención de cada solicitud identificada con el numero de ID de solicitud en SharePoint.
</t>
  </si>
  <si>
    <t xml:space="preserve">Se atendieron 113 solicitudes de almacén, bienes e insumos con oportunidad dentro de los 15 días hábiles contados a partir de la fecha de solicitud, de 143 allegadas, las cuales son competencia de almacén, lo que corresponde a un porcentaje de cumplimiento del 73%. El restante correspondiente a 30 solicitudes, es decir el 27% fueron atendidas pero no dentro de los 15 días hábiles dispuestos para ello, debido que los usuarios no se presentaron oportunamente en la sede principal en Bogotá para recibir los bienes solicitados y aumentaron significativamente las solicitudes. Se adjunta como evidencia en One Drive, en la carpeta denominada "Porcentaje de requerimientos y solicitudes entregados de manera oportuna" en la carpeta "Agosto 2021"  el registro denominado "Medición agosto  2021" con las solicitudes en SharePoint actualizado por el profesional de la SRFI a cargo del reporte de este indicador y los soportes de la atención de cada solicitud identificada con el numero de ID de solicitud en SharePoint.
</t>
  </si>
  <si>
    <t xml:space="preserve">Se atendieron 43 solicitudes de almacén, bienes e insumos con oportunidad dentro de los 15 días hábiles contados a partir de la fecha de solicitud, de 60 allegadas, las cuales son competencia de almacén, lo que corresponde a un porcentaje de cumplimiento del 72%. El restante correspondiente a 17 solicitudes, es decir el 28% fueron atendidas pero no dentro de los 15 días hábiles dispuestos para ello, debido que los usuarios no se presentaron oportunamente en la sede principal en Bogotá para recibir los bienes solicitados. Se adjunta como evidencia en One Drive, en la carpeta denominada "Porcentaje de requerimientos y solicitudes entregados de manera oportuna" en la carpeta "Septiembre 2021"  el registro denominado "Medición septiembre  2021" con las solicitudes en SharePoint actualizado por el profesional de la SRFI a cargo del reporte de este indicador y los soportes de la atención de cada solicitud identificada con el numero de ID de solicitud en SharePoint.
</t>
  </si>
  <si>
    <t xml:space="preserve">Conforme al monitoreo realizado por el proceso y el cargue de evidencias registradas en el OneDrive, correspondiente  al III trimestre del 2021, se observó incumplimiento de los criterios de medición del indicador “ Porcentaje de requerimientos y solicitudes entregados de manera oportuna “ la meta esperada es (85%) para los periodos de julio, agosto y septiembre.
Julio:  llegaron 88 solicitudes de almacén, bienes e insumos los cuales fueron atendidos con oportunidad ( 15 días hábiles) 86 solicitudes contados a partir de la fecha de solicitud y 2 solicitudes no se atendieron en los tiempos estipulados, con un porcentaje de cumplimiento de 98%.
Agosto:  llegaron 143 solicitudes de almacén, bienes e insumos los cuales fueron atendidos con oportunidad ( 15 días hábiles) 113 solicitudes contados a partir de la fecha de solicitud y 30 solicitudes no se atendieron en los tiempos estipulados, con un porcentaje de cumplimiento de 79%.
Septiembre:  llegaron 60 solicitudes de almacén, bienes e insumos los cuales fueron atendidos con oportunidad (15 días hábiles) 43 solicitudes contados a partir de la fecha de solicitud y 17 solicitudes no se atendieron en los tiempos estipulados, con un porcentaje de cumplimiento de 72%.
Conforme al monitoreo realizado por el proceso se observa que el promedio trimestral del comportamiento de este indicador fue de (83%) incumpliendo con la meta establecida.  
En la verificación de las evidencias en OneDrive, se observó un Excel de los meses de julio, agosto y septiembre donde se verifica lo informado en el monitoreo y formatos PDF de acta única de inventarios.
</t>
  </si>
  <si>
    <t>Se atendieron 91 solicitudes de almacén, bienes e insumos con oportunidad dentro de los 15 días hábiles contados a partir de la fecha de solicitud, de 96 allegadas, las cuales son competencia de almacén, lo que corresponde a un porcentaje de cumplimiento del 95%. El restante correspondiente a 5 solicitudes, es decir el 5% fueron atendidas pero no dentro de los 15 días hábiles dispuestos para ello, debido que los usuarios no se presentaron oportunamente en la sede principal en Bogotá para recibir los bienes solicitados. Se adjunta como evidencia en One Drive, en la carpeta denominada "Porcentaje de requerimientos y solicitudes entregados de manera oportuna" en la carpeta "Octubre 2021"  el registro denominado "Medición Octubre  2021" con las solicitudes en SharePoint actualizado por el profesional de la SRFI a cargo del reporte de este indicador y los soportes de la atención de cada solicitud identificada con el numero de ID de solicitud en SharePoint.</t>
  </si>
  <si>
    <t>Se atendieron 135 solicitudes de almacén, bienes e insumos con oportunidad dentro de los 15 días hábiles contados a partir de la fecha de solicitud, de 141 allegadas, las cuales son competencia de almacén, lo que corresponde a un porcentaje de cumplimiento del 96%. El restante correspondiente a 6 solicitudes, es decir el 4% fueron atendidas pero no dentro de los 15 días hábiles dispuestos para ello, debido que los usuarios no se presentaron oportunamente en la sede principal en Bogotá para recibir los bienes solicitados. Se adjunta como evidencia en One Drive, en la carpeta denominada "Porcentaje de requerimientos y solicitudes entregados de manera oportuna" en la carpeta "Noviembre 2021"  el registro denominado "Medición Noviembre 2021" con las solicitudes en SharePoint actualizado por el profesional de la SRFI a cargo del reporte de este indicador y los soportes de la atención de cada solicitud identificada con el numero de ID de solicitud en SharePoint.</t>
  </si>
  <si>
    <t>Se atendieron 144 solicitudes de almacén, bienes e insumos con oportunidad dentro de los 15 días hábiles contados a partir de la fecha de solicitud, de 166 allegadas, las cuales son competencia de almacén, lo que corresponde a un porcentaje de cumplimiento del 87%. El restante correspondiente a 22 solicitudes, es decir el 13% fueron atendidas pero no dentro de los 15 días hábiles dispuestos para ello, debido que los usuarios no se presentaron oportunamente en la sede principal en Bogotá para recibir los bienes solicitados. Se adjunta como evidencia en One Drive, en la carpeta denominada "Porcentaje de requerimientos y solicitudes entregados de manera oportuna" en la carpeta "Diciembre 2021"  el registro denominado "Medición Diciembre 2021" con las solicitudes en SharePoint actualizado por el profesional de la SRFI a cargo del reporte de este indicador y los soportes de la atención de cada solicitud identificada con el numero de ID de solicitud en SharePoint.</t>
  </si>
  <si>
    <t xml:space="preserve">Conforme al monitoreo realizado por el proceso y el cargue de evidencias registradas en el drive, correspondiente  al IV trimestre del 2021, se observó cumplimiento de los criterios de medición del indicador “ Porcentaje de requerimientos y solicitudes entregados de manera oportuna “ la meta esperada es (85%) para los periodos de octubre, noviembre y diciembre.
octubre:  llegaron 96 solicitudes de almacén, bienes e insumos los cuales fueron atendidos con oportunidad ( 15 días hábiles) 91 solicitudes contados a partir de la fecha de solicitud y 5 solicitudes no se atendieron en los tiempos estipulados, con un porcentaje de cumplimiento de 95%.
Noviembre:  llegaron 141 solicitudes de almacén, bienes e insumos los cuales fueron atendidos con oportunidad ( 15 días hábiles) 135 solicitudes contados a partir de la fecha de solicitud y 6 solicitudes no se atendieron en los tiempos estipulados, con un porcentaje de cumplimiento de 96%.
Diciembre:  llegaron 166 solicitudes de almacén, bienes e insumos los cuales fueron atendidos con oportunidad (15 días hábiles) 144 solicitudes contados a partir de la fecha de solicitud y 22 solicitudes no se atendieron en los tiempos estipulados, con un porcentaje de cumplimiento de 87%.
Conforme al monitoreo realizado por el proceso se observa que el promedio trimestral del comportamiento de este indicador fue de (93%) cumpliendo con la meta establecida.  
En la verificación de las evidencias en el drive, se observó un Excel de los meses de octubre, noviembre y diciembre donde se verifica lo informado en el monitoreo y formatos PDF de actas únicas de inventarios.
</t>
  </si>
  <si>
    <t xml:space="preserve">Porcentaje de mantenimiento y adecuaciones de infraestructura atendidos correcta y oportunamente 
</t>
  </si>
  <si>
    <t xml:space="preserve">Total de mantenimiento y adecuaciones de infraestructura atendidos correcta y oportunamente/ Total de mantenimientos y adecuaciones de infraestructura solicitados </t>
  </si>
  <si>
    <t xml:space="preserve">La atención correcta a los requerimientos de mantenimiento y adecuaciones, se da con la firma de aceptación por parte del funcionario que lo solicite.
Categorías de los servicios:
-Mantenimiento preventivo y correctivo en las áreas de trabajo ( 15 días hábiles)
-Mantenimiento de áreas de servicio (ascensores, cafetería, equipos especiales ) 30 días hábiles
-Adecuaciones ( modificaciones a la infraestructura ) 30 días hábiles.          </t>
  </si>
  <si>
    <t>0% - 75%</t>
  </si>
  <si>
    <t>76% - 89%</t>
  </si>
  <si>
    <t xml:space="preserve">Se atendieron 16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94%, el restante correspondiente a 1 solicitud, es decir el 6% no fue atendida, debido a que no se contaba con los insumos en almacen y en enero no se habia iniciado el contrato de ferretería. Se adjunta como evidencia en OneDrive, en la carpeta denominada "Porcentaje de mantenimiento atendidos oportunamente" en la carpeta "Enero" , el registro denominado "Medición Enero 2021" con las solicitudes en SharePoint y el registro denominado "Planillas de Mantenimiento Ene-21" con las planillas firmadas como soporte de realización del mantenimiento,  remitidos por la profesional de la SRFI a cargo del reporte de este indicador.
</t>
  </si>
  <si>
    <t>Se atendieron 17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94%, el restante correspondiente a 1 solicitud, es decir el 6% no fue atendida debido a que el usuario se encontraba incapacitado. Se adjunta como evidencia en OneDrive, en la carpeta denominada "Porcentaje de mantenimiento atendidos oportunamente" en la carpeta "Febrero" , el registro denominado "Medición Febrero 2021" con las solicitudes en SharePoint y el registro denominado "Planillas de Mantenimiento Feb-21" con las planillas firmadas como soporte de realización del mantenimiento,  remitidos por la profesional de la SRFI a cargo del reporte de este indicador.</t>
  </si>
  <si>
    <t>Se atendieron 12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100%. Se adjunta como evidencia en OneDrive, en la carpeta denominada "Porcentaje de mantenimiento atendidos oportunamente" en la carpeta "Marzo" , el registro denominado "Medición Marzo 2021" con las solicitudes en SharePoint y el registro denominado "Planillas de Mantenimiento Mar-21" con las planillas firmadas como soporte de realización del mantenimiento,  remitidos por la profesional de la SRFI a cargo del reporte de este indicador.</t>
  </si>
  <si>
    <t xml:space="preserve">Conforme al monitoreo  realizado por el proceso y el cargue de evidencias  registradas en el one drive, correspondiente  al I trimestre del 2021,  se  cumplieron los criterios de medición del indicador "  Porcentaje de mantenimiento y adecuaciones de infraestructura atendidos correcta y oportunamente "y la meta esperada del  ( 90%) para los periodos de enero, febrero y marzo con un cumplimiento del 96%.
Enero: se atendieron 16  solicitudes de mantenimiento en los tiempos establecidos, una solictud no se atendio oportunamente 
Febrero: se atendieron 17  solicitudes de mantenimiento en los tiempos establecidos, una solictud no se atendio oportunamente 
Marzo: se atendieron 12 solicitudes de mantenimiento en los tiempos establecidos.
Se puedó evidenciar en el onedrive, en la carpeta denominada "Porcentaje de mantenimientos y adecuaciones de infraestructura atendidos", en la carpetas de enero, febrero y marzo se verifico el formato de plantilla de menatenimiento preventivo, correctivo y adecuaciones.
</t>
  </si>
  <si>
    <r>
      <rPr>
        <b/>
        <sz val="11"/>
        <color theme="1"/>
        <rFont val="Palatino Linotype"/>
        <family val="1"/>
      </rPr>
      <t xml:space="preserve">EVALUACIÓN I LÍNEA DE DEFENSA: </t>
    </r>
    <r>
      <rPr>
        <sz val="11"/>
        <color theme="1"/>
        <rFont val="Palatino Linotype"/>
        <family val="1"/>
      </rPr>
      <t xml:space="preserve">Conforme al monitoreo correspondiente al I trimestre de 2021 y el cargue de evidencias por parte del proceso administración de bienes y servicios, se logra determinar el cumplimiento de la meta del 90% establecida para el indicador </t>
    </r>
    <r>
      <rPr>
        <i/>
        <sz val="11"/>
        <color theme="1"/>
        <rFont val="Palatino Linotype"/>
        <family val="1"/>
      </rPr>
      <t>"Porcentaje de mantenimiento y adecuaciones de infraestructura atendidos correcta y oportunamente "</t>
    </r>
    <r>
      <rPr>
        <sz val="11"/>
        <color theme="1"/>
        <rFont val="Palatino Linotype"/>
        <family val="1"/>
      </rPr>
      <t>, cuya periodicidad está</t>
    </r>
    <r>
      <rPr>
        <sz val="11"/>
        <color rgb="FFFF0000"/>
        <rFont val="Palatino Linotype"/>
        <family val="1"/>
      </rPr>
      <t xml:space="preserve"> </t>
    </r>
    <r>
      <rPr>
        <sz val="11"/>
        <color theme="1"/>
        <rFont val="Palatino Linotype"/>
        <family val="1"/>
      </rPr>
      <t xml:space="preserve">definida como mensual, toda vez que, se observaron porcentajes de cumpliemiento superiores a la meta establecida, así:
Enero: de un total de 17 solicitudes recibidas; 16 fueron atendidas oportunamente, para un cumplimiento del  94%.
Febrero: de un total de 18 solicitudes recibidas; 17 fueron atendidas oportunamente, para un cumplimiento del 94%. 
Marzo: de un total de 12 solicitudes recibidas; 12 fueron atendidas oportunamente, para un cumplimiento del 100,%..
Como evidencia de lo anterior, el proceso aporta tres (3) archivos Excel, uno para cada mes (enero, febrero y marzo) en los cuales se lleva el registro de las solicitudes recibidas, solicitante, requerimiento, fecha de servicio, observaciones del servicio, entre otros aspectos, así mismo, contienen el análisis y cálculo del indicador. De igual forma, se adjuntan las planillas firmadas como soporte de realización del mantenimiento. 
</t>
    </r>
    <r>
      <rPr>
        <b/>
        <sz val="11"/>
        <color theme="1"/>
        <rFont val="Palatino Linotype"/>
        <family val="1"/>
      </rPr>
      <t xml:space="preserve">
EVALUACIÓN II LÍNEA DE DEFENSA</t>
    </r>
    <r>
      <rPr>
        <sz val="11"/>
        <color theme="1"/>
        <rFont val="Palatino Linotype"/>
        <family val="1"/>
      </rPr>
      <t>: Respecto del seguimiento realizado por la II línea de defensa, este describe en forma breve el análisis del monitoreo y las evidencias aportadas por el proceso, brindando a la III línea de defensa el aseguramiento necesario para efectuar una evaluación objetiva.</t>
    </r>
  </si>
  <si>
    <t>Se atendieron 9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90%, el restante correspondiente a 1 solicitud, es decir el 10% no fue atendida, debido a que no se contaba con los insumos de ferretería en almacen. Se adjunta como evidencia en OneDrive, en la carpeta denominada "Porcentaje de mantenimiento atendidos oportunamente" en la carpeta "Abril 2021" , el registro denominado "Medición Abril 2021" con las solicitudes en SharePoint y el registro denominado "Planillas de Mantenimiento Abr-21" con las planillas firmadas como soporte de realización del mantenimiento,  remitidos por la profesional de la SRFI a cargo del reporte de este indicador.</t>
  </si>
  <si>
    <t>Se atendieron 24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100%. Se adjunta como evidencia en OneDrive, en la carpeta denominada "Porcentaje de mantenimiento atendidos oportunamente" en la carpeta "Mayo 2021" , el registro denominado "Medición Mayo 2021" con las solicitudes en SharePoint y el registro denominado "Planillas de Mantenimiento May-21" con las planillas firmadas como soporte de realización del mantenimiento,  remitidos por la profesional de la SRFI a cargo del reporte de este indicador.</t>
  </si>
  <si>
    <t>Se atendieron 22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100%. Se adjunta como evidencia en OneDrive, en la carpeta denominada "Porcentaje de mantenimiento atendidos oportunamente" en la carpeta "Junio 2021" , el registro denominado "Medición Junio 2021" con las solicitudes en SharePoint y el registro denominado "Planillas de Mantenimiento Jun-21" con las planillas firmadas como soporte de realización del mantenimiento,  remitidos por la profesional de la SRFI a cargo del reporte de este indicador.</t>
  </si>
  <si>
    <t xml:space="preserve">Conforme al monitoreo  realizado por el proceso y el cargue de evidencias  registradas en el OneDrive, correspondiente  al II trimestre del 2021,  se  cumplieron los criterios de medición del indicador "  Porcentaje de mantenimiento y adecuaciones de infraestructura atendidos correcta y oportunamente "y la meta esperada del  ( 90%) para los periodos de abril, mayo y junio con un cumplimiento del 97%.
Abril: se atendieron 10  solicitudes de mantenimiento en los tiempos establecidos, una solicitud no se atendió oportunamente 
Mayo: se atendieron 24 solicitudes de mantenimiento en los tiempos establecidos.
Junio: se atendieron 22 solicitudes de mantenimiento en los tiempos establecidos.
Se pudo evidenciar en el OneDrive, en la carpeta denominada "Porcentaje de mantenimientos y adecuaciones de infraestructura atendidos", en las carpetas de abril, mayo y junio, los formatos de plantilla de mantenimiento preventivo, correctivo y adecuaciones.
</t>
  </si>
  <si>
    <r>
      <rPr>
        <b/>
        <sz val="11"/>
        <rFont val="Palatino Linotype"/>
        <family val="1"/>
      </rPr>
      <t>EVALUACIÓN I LÍNEA DE DEFENSA</t>
    </r>
    <r>
      <rPr>
        <sz val="11"/>
        <rFont val="Palatino Linotype"/>
        <family val="1"/>
      </rPr>
      <t>: Conforme al monitoreo correspondiente al II trimestre de 2021 y el cargue de evidencias por parte del proceso administración de bienes y servicios, se logra superar  el cumplimiento de la meta del 90% establecida para el indicador "</t>
    </r>
    <r>
      <rPr>
        <i/>
        <sz val="11"/>
        <rFont val="Palatino Linotype"/>
        <family val="1"/>
      </rPr>
      <t>Porcentaje de mantenimiento y adecuaciones de infraestructura atendidos correcta y oportunamente"</t>
    </r>
    <r>
      <rPr>
        <sz val="11"/>
        <rFont val="Palatino Linotype"/>
        <family val="1"/>
      </rPr>
      <t xml:space="preserve">, cuya periodicidad está definida como mensual, toda vez que, se observaron porcentajes de cumpliemiento superiores a la meta establecida, así:
Abril: de un total de 11 solicitudes recibidas; 10 fueron atendidas oportunamente, para un cumplimiento del  91%.
Mayo: de un total de 24 solicitudes recibidas; 24 fueron atendidas oportunamente, para un cumplimiento del 100%. 
Junio: de un total de 22 solicitudes recibidas; 22 fueron atendidas oportunamente, para un cumplimiento del 100,%.
Como evidencia de lo anterior, el proceso aporta tres (3) archivos en Excel, donde se lleva el registro de las solicitudes recibidas, con información de: solicitante, requerimiento, fecha de servicio, observacione del servicio, entre otros aspectos, así mismo, contienen el análisis y cálculo del indicador. De igual forma, se adjuntan las planillas firmadas como soporte de realización de los mantenimiento. 
</t>
    </r>
    <r>
      <rPr>
        <b/>
        <sz val="11"/>
        <rFont val="Palatino Linotype"/>
        <family val="1"/>
      </rPr>
      <t>EVALUACIÓN II LÍNEA DE DEFENSA:</t>
    </r>
    <r>
      <rPr>
        <sz val="11"/>
        <rFont val="Palatino Linotype"/>
        <family val="1"/>
      </rPr>
      <t xml:space="preserve"> Respecto del seguimiento realizado por la II línea de defensa, este describe en forma breve el análisis del monitoreo y las evidencias aportadas por el proceso, brindando a la III línea de defensa el aseguramiento necesario para efectuar una evaluación objetiva.</t>
    </r>
  </si>
  <si>
    <t xml:space="preserve">Se atendieron 14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100%. Se adjunta como evidencia en OneDrive, en la carpeta denominada "Porcentaje de mantenimiento atendidos oportunamente" en la carpeta "Julio 2021" , el registro denominado "Medición julio 2021" con las solicitudes en SharePoint y el registro denominado "Planillas de Mantenimiento Jul-21" con las planillas firmadas como soporte de realización del mantenimiento,  remitidos por la profesional de la SRFI a cargo del reporte de este indicador.
</t>
  </si>
  <si>
    <t xml:space="preserve">Se atendieron 22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85%, el restante correspondiente a 4 solicitud, es decir el 15% ,   no se atendieron oportunamente  los traslados de puesto de trabajo. Se adjunta como evidencia en OneDrive, en la carpeta denominada "Porcentaje de mantenimiento atendidos oportunamente" en la carpeta "Agosto 2021" , el registro denominado "Medición agosto 2021" con las solicitudes en SharePoint y el registro denominado "Planillas de Mantenimiento Ago-21" con las planillas firmadas como soporte de realización del mantenimiento,  remitidos por la profesional de la SRFI a cargo del reporte de este indicador.
</t>
  </si>
  <si>
    <t xml:space="preserve">Se atendieron 25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100%. Se adjunta como evidencia en OneDrive, en la carpeta denominada "Porcentaje de mantenimiento atendidos oportunamente" en la carpeta "Septiembre 2021" , el registro denominado "Medición septiembre 2021" con las solicitudes en SharePoint y el registro denominado "Planillas de Mantenimiento Sep-21" con las planillas firmadas como soporte de realización del mantenimiento,  remitidos por la profesional de la SRFI a cargo del reporte de este indicador.
</t>
  </si>
  <si>
    <t xml:space="preserve">Conforme al monitoreo realizado por el proceso y el cargue de evidencias registradas en el OneDrive, correspondiente al III trimestre del 2021,  se  cumplieron los criterios de medición del indicador "  Porcentaje de mantenimiento y adecuaciones de infraestructura atendidos correcta y oportunamente " la meta esperada del  ( 90%) para los periodos de julio, agosto y septiembre con un cumplimiento del 95%.
julio: se atendieron 14  solicitudes de mantenimiento en los tiempos establecidos.
Agoto: se atendieron 22 solicitudes de mantenimiento en los tiempos establecidos, cuatro solicitudes no se atendieron oportunamente.
Septiembre: se atendieron 25 solicitudes de mantenimiento en los tiempos establecidos.
Se pudo evidenciar en el OneDrive, en la carpeta denominada "Porcentaje de mantenimientos y adecuaciones de infraestructura atendidos", en las carpetas de julio, agosto y septiembre, los formatos de plantilla de mantenimiento preventivo, correctivo y adecuaciones.
</t>
  </si>
  <si>
    <t>Se atendieron 24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89%, el restante correspondiente a 3 solicitud, es decir el 11% ,  corresponden a  traslados de puesto de trabajo, que no se atendieron oportunamente. Se adjunta como evidencia en OneDrive, en la carpeta denominada "Porcentaje de mantenimiento atendidos oportunamente" en la carpeta "Octubre 2021" , el registro denominado "Medición octubre 2021" con las solicitudes en SharePoint y el registro denominado "Planillas de Mantenimiento Oct-21" con las planillas firmadas como soporte de realización del mantenimiento,  remitidos por la profesional de la SRFI a cargo del reporte de este indicador.</t>
  </si>
  <si>
    <t>Se atendieron 30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86%, el restante correspondiente a 5 solicitud, es decir el 14% ,  corresponden a  traslados de puesto de trabajo, que no se atendieron oportunamente. Se adjunta como evidencia en OneDrive, en la carpeta denominada "Porcentaje de mantenimiento atendidos oportunamente" en la carpeta "Noviembre 2021" , el registro denominado "Medición noviembre 2021" con las solicitudes en SharePoint y el registro denominado "Planillas de Mantenimiento Nov-21" con las planillas firmadas como soporte de realización del mantenimiento,  remitidos por la profesional de la SRFI a cargo del reporte de este indicador.</t>
  </si>
  <si>
    <t>Se atendieron 41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91%, el restante correspondiente a 4 solicitud, es decir el 9% ,  corresponden a  traslados de puesto de trabajo, que no se atendieron oportunamente. Se adjunta como evidencia en OneDrive, en la carpeta denominada "Porcentaje de mantenimiento atendidos oportunamente" en la carpeta "Diciembre 2021", el registro denominado "Medición diciembre 2021" con las solicitudes en SharePoint y el registro denominado "Planillas de Mantenimiento Dic-21" con las planillas firmadas como soporte de realización del mantenimiento,  remitidos por la profesional de la SRFI a cargo del reporte de este indicador.</t>
  </si>
  <si>
    <t xml:space="preserve">Conforme al monitoreo realizado por el proceso y el cargue de evidencias registradas en el drive, correspondiente al IV trimestre del 2021,  se  cumplieron los criterios de medición del indicador "  Porcentaje de mantenimiento y adecuaciones de infraestructura atendidos correcta y oportunamente " la meta esperada del          ( 90%) para los periodos de octubre, noviembre y diciembre con un incumplimiento del 87%.
octubre: se atendieron 24  solicitudes de mantenimiento en los tiempos establecidos y  tres (3) no se atendieron oportunamente.
noviembre: se atendieron 30 solicitudes de mantenimiento en los tiempos establecidos, cinco (5) solicitudes no se atendieron oportunamente.
Diciembre: se atendieron 41 solicitudes de mantenimiento en los tiempos establecidos, cuatro (4) solicitudes no se atendieron oportunamente.
Se pudo evidenciar en el drive, en la carpeta denominada "Porcentaje de mantenimientos y adecuaciones de infraestructura atendidos", en las carpetas de octubre, noviembre y diciembre los formatos de plantilla de mantenimiento preventivo, correctivo y adecuaciones.
</t>
  </si>
  <si>
    <t xml:space="preserve">Porcentaje de comisiones y desplazamientos tramitadas de manera efectiva 
</t>
  </si>
  <si>
    <t>Total de comisiones y desplazamientos tramitadas de manera efectiva/ Total de solicitudes de comisiones y autorización de  desplazamiento</t>
  </si>
  <si>
    <t>La efectividad en el tramite de las comisiones y desplazamientos esta dada por el tiempo de radicación a la subdirección financiera (2 días de antelación al inicio de la comisión, como lo establece la resolución 1119 del 22 de abril de 2019), siempre y cuando se cumpla con los 8 días de antelación hábiles para el interior del país y 15 días hábiles para el exterior del país, a la radicación de la comisión en la subdirección de recursos físicos e infraestructura. 
Se tomaran en cuenta que de acuerdo con el parágrafo primero del articulo 2 (Para el interior del país) y el parágrafo segundo del articulo 15 (Para el exterior del país) de la misma resolución, se podrán solicitar de manera extraordinaria comisiones extemporáneas; están serán radicadas a la subdirección financiera el mismo día que se radiquen en subdirección de recursos físicos e infraestructura.</t>
  </si>
  <si>
    <t>76% - 94%</t>
  </si>
  <si>
    <t>Se atendieron 30 solicitudes de comisión y autorizaciones de desplazamiento con erogación presupuestal así: 20 fueron radicadas en la Subdirección Financiera con oportunidad dentro de los 2 días de antelación al inicio de la comisión, como lo establece la resolución 1119  y 10 fueron radicadas extemporáneas, debido a que no fueron radicadas en la SRFI con los 8 días de antelación establecidos y por ende se clasifican dentro de las tramitadas oportunamente, lo que corresponde a un porcentaje de cumplimiento  del 100%. Se adjunta como evidencia en OneDrive, en la carpeta denominada "Porcentaje de comisiones tramitadas efectivamente" en la carpeta "Enero" , la radicación de las solicitudes de comisión remitidos por la profesional de la SRFI a cargo del reporte de este indicador y la medición del indicador.</t>
  </si>
  <si>
    <t>Se atendieron 69 solicitudes de comisión y autorizaciones de desplazamiento con erogación presupuestal así: 51 fueron radicadas en la Subdirección Financiera con oportunidad dentro de los 2 días de antelación al inicio de la comisión, como lo establece la resolución 1119, 17 fueron radicadas extemporáneas, debido a que no fueron radicadas en la SRFI con los 8 días de antelación establecidos y por ende se clasifican dentro de las tramitadas oportunamente y 1 que se radicó extemporánea que fue radicada oportunamente en la SRFI, lo que corresponde a un porcentaje de cumplimiento  del 99%. Se adjunta como evidencia en OneDrive, en la carpeta denominada "Porcentaje de comisiones tramitadas efectivamente" en la carpeta "Febrero" , la radicación de las solicitudes de comisión remitidos por la profesional de la SRFI a cargo del reporte de este indicador y la medición del indicador.</t>
  </si>
  <si>
    <t>Se atendieron 221 solicitudes de comisión y autorizaciones de desplazamiento con erogación presupuestal así: 167 fueron radicadas en la Subdirección Financiera con oportunidad dentro de los 2 días de antelación al inicio de la comisión, como lo establece la resolución 1119, 53 fueron radicadas extemporáneas, debido a que no fueron radicadas en la SRFI con los 8 días de antelación establecidos y por ende se clasifican dentro de las tramitadas oportunamente y 1 que se radicó extemporánea que fue radicada oportunamente en la SRFI, lo que corresponde a un porcentaje de cumplimiento  del 99,5%. Se adjunta como evidencia en OneDrive, en la carpeta denominada "Porcentaje de comisiones tramitadas efectivamente" en la carpeta "Marzo" , la radicación de las solicitudes de comisión remitidos por la profesional de la SRFI a cargo del reporte de este indicador y la medición del indicador.</t>
  </si>
  <si>
    <t xml:space="preserve">Conforme al monitoreo  realizado por el proceso y el cargue de evidencias  registradas en el one drive, correspondiente  al I trimestre de la vigencia 2021, se  dio cumplimiento a los criterios de medición del indicador y la meta planificada  (95%) para los periodos de enero, febrero y marzo.
Enero: llegaron 20 comisión de servicio la cual fue atendidas con oportunidad 8 comisiones (2 días de antelación) establecido en resolución 1119 del 22 de abril del 2019,  las otras 10 comisiones  fueron radicadas extemporáneas, no se radicaron en la SRFI con los 8 días de antelación clasificados en como tramitadas oportunamente y una comisión que no se atiende oportunamente,  con un porcentaje de cumplimiento de 100%.
Febrero:  llegaron 51 comisión de servicio la cual fue atendidas con oportunidad 57 comisiones (2 días de antelación) establecido en resolución 1119 del 22 de abril del 2019,  las otras 17 comisiones  fueron radicadas extemporáneas, no se radicaron en la SRFI con los 8 días de antelación, clasificados en como tramitadas oportunamente,  con un porcentaje de cumplimiento de 99%.
Marzo:  llegaron 167 comisión de servicio la cual fue atendidas con oportunidad 57 comisiones (2 días de antelación) establecido en resolución 1119 del 22 de abril del 2019,  las otras 53 comisiones  fueron radicadas extemporáneas, no se radicaron en la SRFI con los 8 días de antelación, clasificados en como tramitadas oportunamente,  con un porcentaje de cumplimiento de 99,5%.
Para el I trimestre se radicaron comisiones extemporáneas a la Subdirección de Administración de bienes y servicios  lo cual no afecta la meta del indicador, pero se recomienda al proceso asegurar que todas las comisiones cumplan lo estipulado en la resolución 1119 del 22 de abril del 2019.
Se puede evidenciar en el drive, en la carpeta denominada "Porcentaje de comisiones y desplazamientos tramitados de manera efectiva" en las carpetas de enero, febrero y marzo.
</t>
  </si>
  <si>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administración de bienes y servicios, se logra determinar el cumplimiento de la meta establecida para el indicador </t>
    </r>
    <r>
      <rPr>
        <i/>
        <sz val="11"/>
        <color theme="1"/>
        <rFont val="Palatino Linotype"/>
        <family val="1"/>
      </rPr>
      <t>"Porcentaje de comisiones y desplazamientos tramitadas de manera efectiva</t>
    </r>
    <r>
      <rPr>
        <sz val="11"/>
        <color theme="1"/>
        <rFont val="Palatino Linotype"/>
        <family val="1"/>
      </rPr>
      <t xml:space="preserve"> ",cuya periodicidad está definida como mensual toda vez que, la meta establecida se fijó en 95% y se observaron porcentajes de cumplimiento superiores a la meta establecida, así:
Enero: de las 30 solicitudes de comisión recibidas, 20 fueron radicadas en la Subdireccion Financiera con oportunidad (2 días de antelación) y 10 fueron  radicadas extemporánea debido a que no fueron radicadas en la SRFI con los 8 días de antelación establecidos y por ende se clasifican dentro de las tramitadas oportunamente, lo que corresponde a un porcentaje de cumplimiento del 100%.
Febrero: de las 69 solicitudes de comisión recibidas, 51 fueron radicadas en la Subdireccion Financiera con oportunidad (2 días de antelación) y 17 fueron  radicadas extemporánea debido a que no fueron radicadas en la SRFI con los 8 días de antelación establecidos y por ende se clasifican dentro de las tramitadas oportunamente, y  1 radicada extemporaneamente y radicada oportunamente en la SRFI, lo que corresponde a un porcentaje de cumplimiento del 99%.
</t>
    </r>
    <r>
      <rPr>
        <sz val="11"/>
        <color rgb="FFFF0000"/>
        <rFont val="Palatino Linotype"/>
        <family val="1"/>
      </rPr>
      <t xml:space="preserve">
</t>
    </r>
    <r>
      <rPr>
        <sz val="11"/>
        <color theme="1"/>
        <rFont val="Palatino Linotype"/>
        <family val="1"/>
      </rPr>
      <t>Marzo: de las 221 solicitudes de comisión recibidas, 167  fueron radicadas en la Subdireccion Financiera con oportunidad (2 días de antelación), 53 fueron radicadas extemporánea, no se radicaron en la SRFI con los 8 días de antelación y 1 se radico extemporaneamente y radicada oportunamente en la SRFI, lo que corresponde a un porcentaje de cumplimiento del 99,5%.
Como evidencia de lo anterior, se observa que el proceso aportó 3 documentos Excel en las carpetas de enero, febrero y marzo en los cuales se lleva el registro de las comisiones radicadas, así mismo, contienen el análisis y cálculo del indicador, de igual forma, se cargaron los correos electrónicos que soportan las radicaciones de las solicitudes de comisión.
La SCI observa que se continua presentando extemporaneidad en la radicación de las comisiones ante la SRFI, por lo que se insta al proceso adelantar acciones para el fomento del cumpliemiento por parte de lo servidores y contratistas de la entidad de los términos establecidos para solicitar las comisiones ante la SRFI y de esta forma radicarlas oportunamente ante la SF, conforme a lo estipulado en la Resolución 1119 del 29 de abril del 2019.</t>
    </r>
    <r>
      <rPr>
        <sz val="11"/>
        <color rgb="FFFF0000"/>
        <rFont val="Palatino Linotype"/>
        <family val="1"/>
      </rPr>
      <t xml:space="preserve">
</t>
    </r>
    <r>
      <rPr>
        <sz val="11"/>
        <color theme="1"/>
        <rFont val="Palatino Linotype"/>
        <family val="1"/>
      </rPr>
      <t xml:space="preserve">
</t>
    </r>
    <r>
      <rPr>
        <b/>
        <sz val="11"/>
        <color theme="1"/>
        <rFont val="Palatino Linotype"/>
        <family val="1"/>
      </rPr>
      <t>EVALUACIÓN II LÍNEA DE DEFENSA: R</t>
    </r>
    <r>
      <rPr>
        <sz val="11"/>
        <color theme="1"/>
        <rFont val="Palatino Linotype"/>
        <family val="1"/>
      </rPr>
      <t>especto del seguimiento realizado por la II línea de defensa, este describe en forma breve el análisis del monitoreo y las evidencias aportadas por el proceso, brindando a la III línea de defensa el aseguramiento necesario para efectuar una evaluación objetiva.</t>
    </r>
  </si>
  <si>
    <t>Se atendieron 166 solicitudes de comisión y autorizaciones de desplazamiento con erogación presupuestal así: 144 fueron radicadas en la Subdirección Financiera con oportunidad dentro de los 2 días de antelación al inicio de la comisión, como lo establece la resolución 1119, 20 fueron radicadas extemporáneas, debido a que no fueron radicadas en la SRFI con los 8 días de antelación establecidos y por ende se clasifican dentro de las tramitadas oportunamente y 2 que se radicaron extemporáneas, que fueron radicadas oportunamente en la SRFI, lo que corresponde a un porcentaje de cumplimiento  del 99%. Se adjunta como evidencia en OneDrive, en la carpeta denominada "Porcentaje de comisiones tramitadas efectivamente" en la carpeta "Abril 2021" , la radicación de las solicitudes de comisión con los soportes correspondientes remitidos por la profesional de la SRFI a cargo del reporte de este indicador y la medición del indicador.</t>
  </si>
  <si>
    <t>Se atendieron 132 solicitudes de comisión y autorizaciones de desplazamiento con erogación presupuestal así: 107 fueron radicadas en la Subdirección Financiera con oportunidad dentro de los 2 días de antelación al inicio de la comisión, como lo establece la resolución 1119, 22 fueron radicadas extemporáneas, debido a que no fueron radicadas en la SRFI con los 8 días de antelación establecidos y por ende se clasifican dentro de las tramitadas oportunamente y 3 que se radicaron extemporáneas, que fueron radicadas oportunamente en la SRFI, lo que corresponde a un porcentaje de cumplimiento  del 98%. Se adjunta como evidencia en OneDrive, en la carpeta denominada "Porcentaje de comisiones tramitadas efectivamente" en la carpeta "Mayo 2021" , la radicación de las solicitudes de comisión con los soportes correspondientes remitidos por la profesional de la SRFI a cargo del reporte de este indicador y la medición del indicador.</t>
  </si>
  <si>
    <t>Se atendieron 197 solicitudes de comisión y autorizaciones de desplazamiento con erogación presupuestal así: 150  fueron radicadas en la Subdirección Financiera con oportunidad dentro de los 2 días de antelación al inicio de la comisión, como lo establece la resolución 1119, 32 fueron radicadas extemporáneas, debido a que no fueron radicadas en la SRFI con los 8 días de antelación establecidos y por ende se clasifican dentro de las tramitadas oportunamente y 15 que se radicaron extemporáneas, que fueron radicadas oportunamente en la SRFI, debido a fallas en el sistema de SIIF NACIÓN, lo que corresponde a un porcentaje de cumplimiento  del 92%. Se adjunta como evidencia en OneDrive, en la carpeta denominada "Porcentaje de comisiones tramitadas efectivamente" en la carpeta "Junio 2021" , la radicación de las solicitudes de comisión con los soportes correspondientes remitidos por la profesional de la SRFI a cargo del reporte de este indicador y la medición del indicador.</t>
  </si>
  <si>
    <t>Conforme al monitoreo realizado por el proceso y el cargue de evidencias registradas en el OneDrive, correspondiente al II trimestre de la vigencia 2021, se dio cumplimiento a los criterios de medición del indicador “Porcentaje de comisiones y desplazamientos tramitadas de manera efectiva “ y la meta planificada  (95%) para los periodos de abril, mayo y junio.
Abril: llegaron 166 comisión de servicio la cual fue atendidas con oportunidad 144 comisiones (2 días de antelación) establecido en resolución 1119 del 22 de abril del 2019, 20 comisiones fueron radicadas extemporáneas a la SRFI y 2 comisiones que no se tramitaron oportunamente por la SRFI; se tuvo un porcentaje de cumplimiento de 99%.
Mayo:  llegaron 132 comisión de servicio la cual fue atendidas con oportunidad 107 comisiones (2 días de antelación) establecido en resolución 1119 del 22 de abril del 2019, 22 comisiones fueron radicadas extemporáneamente a la SRFI Y 3 comisiones que no se tramitaron oportunamente por la SRFI, con un porcentaje de cumplimiento de 98%.
Junio: llegaron 197 comisión de servicio la cual fue atendidas con oportunidad 150 comisiones (2 días de antelación) establecido en resolución 1119 del 22 de abril del 2019, 32 comisiones fueron radicadas extemporáneas a la SRFI y 15 comisiones que no se tramitaron oportunamente por la SRFI; se tuvo un porcentaje de cumplimiento de 92%.
Conforme al monitoreo realizado por el proceso se observa que en el promedio trimestral  del comportamiento de este indicador fue de  ( 96%) cumpliendo con la meta establecida.
Se evidencia en drive las carpetas de los meses de abril. mayo y junio  los correos electronicos de radicación a la Subdirección Financiera.</t>
  </si>
  <si>
    <r>
      <rPr>
        <b/>
        <sz val="11"/>
        <rFont val="Palatino Linotype"/>
        <family val="1"/>
      </rPr>
      <t>EVALUACIÓN I LÍNEA DE DEFENSA:</t>
    </r>
    <r>
      <rPr>
        <sz val="11"/>
        <rFont val="Palatino Linotype"/>
        <family val="1"/>
      </rPr>
      <t xml:space="preserve"> Conforme al monitoreo correspondiente al II trimestre de 2021 y el cargue de evidencias por parte del proceso administración de bienes y servicios, se logra determinar el cumplimiento de la meta establecida para el indicador "</t>
    </r>
    <r>
      <rPr>
        <i/>
        <sz val="11"/>
        <rFont val="Palatino Linotype"/>
        <family val="1"/>
      </rPr>
      <t>Porcentaje de comisiones y desplazamientos tramitadas de manera efectiva</t>
    </r>
    <r>
      <rPr>
        <sz val="11"/>
        <rFont val="Palatino Linotype"/>
        <family val="1"/>
      </rPr>
      <t>", cuya periodicidad está definida como mensual, toda vez que, la meta se fijó en 95% y se observaron porcentajes de cumplimiento superiores a la meta establecida, así:
Abril: de las 166 solicitudes, 144 fueron radicadas en la Subdireccion Financiera con oportunidad (2 días de antelación) y 20 fueron  radicadas extemporánea debido a que no fueron radicadas en la Subdirección de Recursos Físicos - SRFI con los 8 días de antelación establecidos y por ende se clasifican dentro de las tramitadas oportunamente, y 2 comisiones que no fueron tramitas oportunamnete por la SFRI, lo que corresponde a un porcentaje de cumplimiento del 99%.
Mayo: de las 132 solicitudes recibidas, 107 fueron radicadas en la Subdireccion Financiera con oportunidad (2 días de antelación) y 22 fueron  radicadas extemporánea debido a que no fueron radicadas en la SRFI con los 8 días de antelación establecidos y por ende se clasifican dentro de las tramitadas oportunamente, y 3 comisiones que no fueron tramitas oportunamnete por la SFRI, lo que corresponde a un porcentaje de cumplimiento del 98%
Junio: de las 197 solicitudes recibidas, 150 fueron radicadas en la Subdireccion Financiera con oportunidad (2 días de antelación), 32 fueron radicadas extemporánea, no se radicaron en la SRFI con los 8 días de antelación y 15 comisiones que no fueron tramitas oportunamnete por la SFRI, lo que corresponde a un porcentaje de cumplimiento del 92%
Como evidencia de lo anterior se aportaron 3 documentos en Excel de los meses de abril, mayo y junio, en los cuales se lleva el registro de las comisiones radicadas, así mismo, contienen el análisis y cálculo del indicador, de igual forma, se cargaron los correos electrónicos que soportan las radicaciones de las solicitudes de comisión.
La SCI observa que se continua presentando extemporaneidad en la radicación de las comisiones ante la SRFI, por lo que se insta al proceso adelantar acciones para el fomento del cumpliemiento por parte de los servidores y contratistas de la entidad de los términos establecidos y de esta forma radicarlas oportunamente ante la SF, conforme a lo estipulado en la Resolución 1119 del 29 de abril del 2</t>
    </r>
    <r>
      <rPr>
        <b/>
        <sz val="11"/>
        <rFont val="Palatino Linotype"/>
        <family val="1"/>
      </rPr>
      <t>019.
EVALUACIÓN II LÍNEA DE DEFENSA:</t>
    </r>
    <r>
      <rPr>
        <sz val="11"/>
        <rFont val="Palatino Linotype"/>
        <family val="1"/>
      </rPr>
      <t xml:space="preserve"> Respecto del seguimiento realizado por la II línea de defensa, este describe en forma breve el análisis del monitoreo y las evidencias aportadas por el proceso, brindando a la III línea de defensa el aseguramiento necesario para efectuar una evaluación objetiva.</t>
    </r>
  </si>
  <si>
    <t xml:space="preserve">Se atendieron 255 solicitudes de comisión y autorizaciones de desplazamiento con erogación presupuestal así: 187 fueron radicadas en la Subdirección Financiera con oportunidad dentro de los 2 días de antelación al inicio de la comisión, como lo establece la resolución 1119, 55 fueron radicadas extemporáneas, debido a que no fueron radicadas en la SRFI con los 8 días de antelación establecidos y por ende se clasifican dentro de las tramitadas oportunamente y 13 que se radicaron extemporáneas, que fueron radicadas oportunamente en la SRFI, lo que corresponde a un porcentaje de cumplimiento  del 95%. Se adjunta como evidencia en OneDrive, en la carpeta denominada "Porcentaje de comisiones tramitadas efectivamente" en la carpeta "Julio 2021" , la radicación de las solicitudes de comisión con los soportes correspondientes remitidos por la profesional de la SRFI a cargo del reporte de este indicador y la medición del indicador.
</t>
  </si>
  <si>
    <t xml:space="preserve">Se atendieron 351 solicitudes de comisión y autorizaciones de desplazamiento con erogación presupuestal así: 301 fueron radicadas en la Subdirección Financiera con oportunidad dentro de los 2 días de antelación al inicio de la comisión, como lo establece la resolución 1119, 36 fueron radicadas extemporáneas, debido a que no fueron radicadas en la SRFI con los 8 días de antelación establecidos y por ende se clasifican dentro de las tramitadas oportunamente y 14 que se radicaron extemporáneas, que fueron radicadas oportunamente en la SRFI, lo que corresponde a un porcentaje de cumplimiento  del 96%. Se adjunta como evidencia en OneDrive, en la carpeta denominada "Porcentaje de comisiones tramitadas efectivamente" en la carpeta "Agosto 2021" , la radicación de las solicitudes de comisión con los soportes correspondientes remitidos por la profesional de la SRFI a cargo del reporte de este indicador y la medición del indicador.
</t>
  </si>
  <si>
    <t xml:space="preserve">Se atendieron 342 solicitudes de comisión y autorizaciones de desplazamiento con erogación presupuestal así: 257 fueron radicadas en la Subdirección Financiera con oportunidad dentro de los 2 días de antelación al inicio de la comisión, como lo establece la resolución 1119, 44 fueron radicadas extemporáneas, debido a que no fueron radicadas en la SRFI con los 8 días de antelación establecidos y por ende se clasifican dentro de las tramitadas oportunamente y 41 que se radicaron extemporáneas, que fueron radicadas oportunamente en la SRFI, lo que corresponde a un porcentaje de cumplimiento  del 88%. Se adjunta como evidencia en OneDrive, en la carpeta denominada "Porcentaje de comisiones tramitadas efectivamente" en la carpeta "Septiembre 2021" , la radicación de las solicitudes de comisión con los soportes correspondientes remitidos por la profesional de la SRFI a cargo del reporte de este indicador y la medición del indicador.
</t>
  </si>
  <si>
    <t xml:space="preserve">Conforme al monitoreo realizado por el proceso y el cargue de evidencias registradas en el OneDrive, correspondiente al III trimestre de la vigencia 2021, se dio cumplimiento parcial a los criterios de medición del indicador “Porcentaje de comisiones y desplazamientos tramitadas de manera efectiva “la meta planificada del (95%) para los periodos de julio, agosto y septiembre.
Julio: llegaron 255 comisión de servicio la cual fue atendidas con oportunidad 187 comisiones (2 días de antelación) establecido en resolución 1119 del 22 de abril del 2019, 55 comisiones fueron radicadas extemporáneas a la SRFI y 13 comisiones que no se tramitaron oportunamente por la SRFI; se tuvo un porcentaje de cumplimiento de 95%.
Agosto:  llegaron 351 comisión de servicio la cual fue atendidas con oportunidad 301 comisiones (2 días de antelación) establecido en resolución 1119 del 22 de abril del 2019, 36 comisiones fueron radicadas extemporáneamente a la SRFI Y 14 comisiones que no se tramitaron oportunamente por la SRFI, con un porcentaje de cumplimiento de 96%.
Septiembre: llegaron 342 comisión de servicio la cual fue atendidas con oportunidad 257 comisiones (2 días de antelación) establecido en resolución 1119 del 22 de abril del 2019, 44 comisiones fueron radicadas extemporáneas a la SRFI y 41 comisiones que no se tramitaron oportunamente por la SRFI; se tuvo un porcentaje de cumplimiento de 88%.
Conforme al monitoreo realizado por el proceso se observa que en el promedio trimestral  del comportamiento de este indicador fue de  ( 93%) .
Se evidencia en drive las carpetas de los meses de julio, agosto y septiembre los correos electrónicos de radicación a la Subdirección Financiera.
</t>
  </si>
  <si>
    <t xml:space="preserve">Se atendieron 402 solicitudes de comisión y autorizaciones de desplazamiento con erogación presupuestal así: 207 fueron radicadas en la Subdirección Financiera con oportunidad dentro de los 2 días de antelación al inicio de la comisión, como lo establece la resolución 702 de 2021, 133 fueron radicadas extemporáneas, debido a que no fueron radicadas en la SRFI con los 8 días de antelación establecidos y por ende se clasifican dentro de las tramitadas oportunamente y 62 que se radicaron extemporáneas, que fueron radicadas oportunamente en la SRFI, lo que corresponde a un porcentaje de cumplimiento  del 85%. Se adjunta como evidencia en OneDrive, en la carpeta denominada "Porcentaje de comisiones tramitadas efectivamente" en la carpeta "Octubre 2021" , la radicación de las solicitudes de comisión con los soportes correspondientes remitidos por la profesional de la SRFI a cargo del reporte de este indicador y la medición del indicador.
</t>
  </si>
  <si>
    <t xml:space="preserve">Se atendieron 421 solicitudes de comisión y autorizaciones de desplazamiento con erogación presupuestal así: 271  fueron radicadas en la Subdirección Financiera con oportunidad dentro de los 2 días de antelación al inicio de la comisión, como lo establece la resolución 702 de 2021 y 150 fueron radicadas extemporáneas, debido a que no fueron radicadas en la SRFI con los 8 días de antelación establecidos y por ende se clasifican dentro de las tramitadas oportunamente, lo que corresponde a un porcentaje de cumplimiento  del 100%. Se adjunta como evidencia en OneDrive, en la carpeta denominada "Porcentaje de comisiones tramitadas efectivamente" en la carpeta "Noviembre 2021" , la radicación de las solicitudes de comisión con los soportes correspondientes remitidos por la profesional de la SRFI a cargo del reporte de este indicador y la medición del indicador.
</t>
  </si>
  <si>
    <t>Se atendieron 243 solicitudes de comisión y autorizaciones de desplazamiento con erogación presupuestal así: 149 fueron radicadas en la Subdirección Financiera con oportunidad dentro de los 2 días de antelación al inicio de la comisión, como lo establece la resolución 702 de 2021, 57 fueron radicadas extemporáneas, debido a que no fueron radicadas en la SRFI con los 8 días de antelación establecidos y por ende se clasifican dentro de las tramitadas oportunamente y 37 que se radicaron extemporáneas, que fueron radicadas oportunamente en la SRFI, lo que corresponde a un porcentaje de cumplimiento  del 85%. Se adjunta como evidencia en OneDrive, en la carpeta denominada "Porcentaje de comisiones tramitadas efectivamente" en la carpeta "Diciembre 2021" , la radicación de las solicitudes de comisión con los soportes correspondientes remitidos por la profesional de la SRFI a cargo del reporte de este indicador y la medición del indicador.</t>
  </si>
  <si>
    <t xml:space="preserve">Conforme al monitoreo realizado por el proceso y el cargue de evidencias registradas en el OneDrive, correspondiente al IV trimestre de la vigencia 2021, se dio incumplimiento parcial a los criterios de medición del indicador “Porcentaje de comisiones y desplazamientos tramitadas de manera efectiva “la meta planificada del (95%) para los periodos de octubre, noviembre y diciembre.
Octubre: llegaron 402 comisión de servicio la cual fue atendidas con oportunidad 187 comisiones (2 días de antelación) establecido en resolución 1119 del 22 de abril del 2019, 55 comisiones fueron radicadas extemporáneas a la SRFI y 62 comisiones que no se tramitaron oportunamente por la SRFI; se tuvo un porcentaje de cumplimiento de 85%.
Noviembre:  llegaron 421 comisión de servicio la cual fue atendidas con oportunidad, con un porcentaje de cumplimiento de 100%.
Diciembre: llegaron 243 comisión de servicio la cual fue atendidas con oportunidad 257 comisiones (2 días de antelación) establecido en resolución 1119 del 22 de abril del 2019, 57 comisiones fueron radicadas extemporáneas a la SRFI y 37 comisiones que no se tramitaron oportunamente por la SRFI; con un porcentaje de cumplimiento de 85%.
Conforme al monitoreo realizado por el proceso se observa que en el promedio trimestral  del comportamiento de este indicador fue de  ( 90%) .
Se evidencia en drive las carpetas de los meses de octubre, noviembre y diciembre los correos electrónicos de radicación a la Subdirección Financiera.
</t>
  </si>
  <si>
    <t>Subdirección Financiera</t>
  </si>
  <si>
    <t xml:space="preserve">GESTIÓN FINANCIERA </t>
  </si>
  <si>
    <r>
      <rPr>
        <sz val="11"/>
        <color theme="1"/>
        <rFont val="Palatino Linotype"/>
        <family val="1"/>
      </rPr>
      <t>Porcentaje de ejecución mensual del PAC</t>
    </r>
    <r>
      <rPr>
        <sz val="11"/>
        <color theme="9"/>
        <rFont val="Palatino Linotype"/>
        <family val="1"/>
      </rPr>
      <t xml:space="preserve">
</t>
    </r>
  </si>
  <si>
    <t>Total de PAC mensual ejecutado/ Total de PAC mensual aprobado</t>
  </si>
  <si>
    <t>0% - 79%</t>
  </si>
  <si>
    <t>80% - 94%</t>
  </si>
  <si>
    <t>En el mes de enero se ejecutaron los recursos PAC entregados  por el MHCP  para la unidad ejecutora 44-01-01 "Gestión General",   en un nivel satisfactorio  y dentro de los parámetros y  porcentajes admisibles establecidos por el Grupo PAC del Ministerio de Hacienda, como se detalla a continuación:
PAC ASIGNADO $14.989.485.593,00
PAC EJECUTADO $14.237.919.263,00</t>
  </si>
  <si>
    <t>En el mes de febrero se ejecutaron los recursos PAC entregados  por el MHCP  para la unidad ejecutora 44-01-01 "Gestión General", en un nivel sobresaliente  y dentro de los parámetros y  porcentajes admisibles establecidos por el Grupo PAC del Ministerio de Hacienda, como se detalla a continuación:
PAC ASIGNADO  $19.377.554.251,00
PAC EJECUTADO $19.249.100.868,87</t>
  </si>
  <si>
    <t>En el mes de marzo se ejecutaron los recursos PAC entregados  por el MHCP  para la unidad ejecutora 44-01-01 "Gestión General", en un nivel sobresaliente  y dentro de los parámetros y  porcentajes admisibles establecidos por el Grupo PAC del Ministerio de Hacienda, como se detalla a continuación:
PAC ASIGNADO  $18.860.925.137,68
PAC EJECUTADO $18.482.825.963,55</t>
  </si>
  <si>
    <r>
      <t>Conforme al monitoreo realizado por el proceso en los meses  de enero, febrero y marzo, y las evidencias cargadas en el one drive "</t>
    </r>
    <r>
      <rPr>
        <b/>
        <i/>
        <sz val="11"/>
        <color theme="1"/>
        <rFont val="Palatino Linotype"/>
        <family val="1"/>
      </rPr>
      <t xml:space="preserve"> informes ejecutivos PAC (enero, febrero y marzo"</t>
    </r>
    <r>
      <rPr>
        <sz val="11"/>
        <color theme="1"/>
        <rFont val="Palatino Linotype"/>
        <family val="1"/>
      </rPr>
      <t>, se evidencia que  se ha cumplido con los criterios de medición del indicador y la meta del</t>
    </r>
    <r>
      <rPr>
        <b/>
        <sz val="11"/>
        <color theme="1"/>
        <rFont val="Palatino Linotype"/>
        <family val="1"/>
      </rPr>
      <t xml:space="preserve"> (95%)</t>
    </r>
    <r>
      <rPr>
        <sz val="11"/>
        <color theme="1"/>
        <rFont val="Palatino Linotype"/>
        <family val="1"/>
      </rPr>
      <t xml:space="preserve">,así:
</t>
    </r>
    <r>
      <rPr>
        <b/>
        <sz val="11"/>
        <color theme="1"/>
        <rFont val="Palatino Linotype"/>
        <family val="1"/>
      </rPr>
      <t>*Enero:</t>
    </r>
    <r>
      <rPr>
        <sz val="11"/>
        <color theme="1"/>
        <rFont val="Palatino Linotype"/>
        <family val="1"/>
      </rPr>
      <t xml:space="preserve"> se cumplió  la meta, toda vez que se  obtuvo una medición del</t>
    </r>
    <r>
      <rPr>
        <b/>
        <sz val="11"/>
        <color theme="1"/>
        <rFont val="Palatino Linotype"/>
        <family val="1"/>
      </rPr>
      <t xml:space="preserve"> (95% )</t>
    </r>
    <r>
      <rPr>
        <sz val="11"/>
        <color theme="1"/>
        <rFont val="Palatino Linotype"/>
        <family val="1"/>
      </rPr>
      <t xml:space="preserve">.  PAC ASIGNADO $14.989.485.593,00 y 
PAC EJECUTADO $14.237.919.263,00
</t>
    </r>
    <r>
      <rPr>
        <b/>
        <sz val="11"/>
        <color theme="1"/>
        <rFont val="Palatino Linotype"/>
        <family val="1"/>
      </rPr>
      <t>*Febrero:</t>
    </r>
    <r>
      <rPr>
        <sz val="11"/>
        <color theme="1"/>
        <rFont val="Palatino Linotype"/>
        <family val="1"/>
      </rPr>
      <t xml:space="preserve"> se sobrepaso la meta y se obtuvo una medición del</t>
    </r>
    <r>
      <rPr>
        <b/>
        <sz val="11"/>
        <color theme="1"/>
        <rFont val="Palatino Linotype"/>
        <family val="1"/>
      </rPr>
      <t xml:space="preserve"> (99%)</t>
    </r>
    <r>
      <rPr>
        <sz val="11"/>
        <color theme="1"/>
        <rFont val="Palatino Linotype"/>
        <family val="1"/>
      </rPr>
      <t xml:space="preserve">.  PAC ASIGNADO  $19.377.554.251,00 y 
PAC EJECUTADO $19.249.100.868,87
</t>
    </r>
    <r>
      <rPr>
        <b/>
        <sz val="11"/>
        <color theme="1"/>
        <rFont val="Palatino Linotype"/>
        <family val="1"/>
      </rPr>
      <t>*Marzo:</t>
    </r>
    <r>
      <rPr>
        <sz val="11"/>
        <color theme="1"/>
        <rFont val="Palatino Linotype"/>
        <family val="1"/>
      </rPr>
      <t xml:space="preserve"> se sobrepaso la meta y se obtuvo una medición del </t>
    </r>
    <r>
      <rPr>
        <b/>
        <sz val="11"/>
        <color theme="1"/>
        <rFont val="Palatino Linotype"/>
        <family val="1"/>
      </rPr>
      <t>(98%)</t>
    </r>
    <r>
      <rPr>
        <sz val="11"/>
        <color theme="1"/>
        <rFont val="Palatino Linotype"/>
        <family val="1"/>
      </rPr>
      <t xml:space="preserve">. PAC ASIGNADO  $18.860.925.137,68 y 
PAC EJECUTADO $18.482.825.963,55
Se recomienda al proceso continuar con las acciones tendientes para mantener el  cumplimiento de la meta del presente indicador. </t>
    </r>
  </si>
  <si>
    <r>
      <rPr>
        <b/>
        <sz val="11"/>
        <color theme="1"/>
        <rFont val="Palatino Linotype"/>
        <family val="1"/>
      </rPr>
      <t>EVALUACIÓN I LINEA DE DEFENSA</t>
    </r>
    <r>
      <rPr>
        <sz val="11"/>
        <color theme="1"/>
        <rFont val="Palatino Linotype"/>
        <family val="1"/>
      </rPr>
      <t xml:space="preserve">: Conforme al monitoreo correspondiente al I trimestre de 2021 y cargue de evidencias por parte del proceso de Gestión Financiera,  se logra determinar el cumplimiento de la meta establecida para el indicador "Porcentaje de ejecución mensual del PAC", cuya periodicidad está definida como mensual, toda vez que, la meta establecida se fijó en 95%, lo cual se evidenció en los informes ejecutivos PAC correspondientes a los meses de enero, febrero y marzo de 2021, los cuales presentan los porcentajes de ejecución presupuestal, así: 
*Enero: 95% de cumplimiento (PAC ASIGNADO $14.989.485.593,00 y PAC EJECUTADO $14.237.919.263,00) 
*Febrero: 99% de cumplimiento (PAC ASIGNADO $19.377.554.251,00 y PAC EJECUTADO $19.249.100.868,87)
*Marzo: 98% de cumplimiento (PAC ASIGNADO $18.860.925.137,68 y PAC EJECUTADO $18.482.825.963,55).
Estos porcentajes de ejecución de PAC se encuentran dentro de los porcentajes admisibles establecidos por el Grupo PAC del MHCP. De igual manera, frente al indicador INPANUT que establece los porcentajes de no ejecución admisibles (5% gastos personal y transferencias, 10% gastos generales y de inversión) establecidos por el MHCP, por lo que la entidad da cumplimiento a estos parámetros. 
</t>
    </r>
    <r>
      <rPr>
        <b/>
        <sz val="11"/>
        <color theme="1"/>
        <rFont val="Palatino Linotype"/>
        <family val="1"/>
      </rPr>
      <t>EVALUACIÓN II LINEA DE DEFENSA:</t>
    </r>
    <r>
      <rPr>
        <sz val="11"/>
        <color theme="1"/>
        <rFont val="Palatino Linotype"/>
        <family val="1"/>
      </rPr>
      <t xml:space="preserve">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</si>
  <si>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t>En el mes de abril se ejecutaron los recursos PAC entregados  por el MHCP  para la unidad ejecutora 44-01-01 "Gestión General", en un nivel sobresaliente  y dentro de los parámetros y  porcentajes admisibles establecidos por el Grupo PAC del Ministerio de Hacienda, como se detalla a continuación:
PAC ASIGNADO  $23.451.298.359
PAC EJECUTADO $23.114.030.228</t>
  </si>
  <si>
    <t>En el mes de mayo se ejecutaron los recursos PAC entregados  por el MHCP  para la unidad ejecutora 44-01-01 "Gestión General", en un nivel sobresaliente  y dentro de los parámetros y  porcentajes admisibles establecidos por el Grupo PAC del Ministerio de Hacienda, como se detalla a continuación:
PAC ASIGNADO  $22.956.640.645
PAC EJECUTADO $22.721.485.258</t>
  </si>
  <si>
    <t>En el mes de junio se ejecutaron los recursos PAC entregados  por el MHCP  para la unidad ejecutora 44-01-01 "Gestión General", en un nivel sobresaliente  y dentro de los parámetros y  porcentajes admisibles establecidos por el Grupo PAC del Ministerio de Hacienda, como se detalla a continuación:
PAC ASIGNADO  $32.132.969.528
PAC EJECUTADO $31.444.790.056,67</t>
  </si>
  <si>
    <t xml:space="preserve">Conforme al monitoreo realizado por el proceso en los meses  de abril, mayo y junio, y las evidencias cargadas en el one drive " informes ejecutivos PAC (abril, mayo y junio), se evidencia que  se ha cumplido con los criterios de medición del indicador y la meta del (95%),así:
*Abril: se sobrepasó la meta y se obtuvo una medición del (98.56% ).  PAC ASIGNADO $23.451.298.359 y 
PAC EJECUTADO $23.114.030.228
*Mayo: se sobrepasó la meta y se obtuvo una medición del (98.98%).  PAC ASIGNADO  $22.956.640.645 y 
PAC EJECUTADO $22.721.458.258
*Junio: se sobrepasó la meta y se obtuvo una medición del (97.86%). PAC ASIGNADO  $32.132.969.528 y 
PAC EJECUTADO $31.444.790.056,67
Se recomienda al proceso continuar con las acciones tendientes para mantener el cumplimiento de la meta del presente indicador. </t>
  </si>
  <si>
    <r>
      <rPr>
        <b/>
        <sz val="11"/>
        <color theme="1"/>
        <rFont val="Palatino Linotype"/>
        <family val="1"/>
      </rPr>
      <t>EVALUACIÓN I LINEA DE DEFENSA</t>
    </r>
    <r>
      <rPr>
        <sz val="11"/>
        <color theme="1"/>
        <rFont val="Palatino Linotype"/>
        <family val="1"/>
      </rPr>
      <t xml:space="preserve">: Conforme al monitoreo correspondiente al II trimestre de 2021 y cargue de evidencias por parte del proceso de Gestión Financiera,  se logra determinar el cumplimiento de la meta establecida para el indicador "Porcentaje de ejecución mensual del PAC", cuya periodicidad está definida como mensual, toda vez que, la meta establecida se fijó en 95%, lo cual se evidenció en los informes ejecutivos PAC correspondientes a los meses de abril, mayo y junio de 2021, los cuales presentan los porcentajes de ejecución presupuestal, así: 
*Abril: se sobrepasó la meta y se obtuvo una medición del (98.56% ).  PAC ASIGNADO $23.451.298.359 y 
PAC EJECUTADO $23.114.030.228
*Mayo: se sobrepasó la meta y se obtuvo una medición del (98.98%).  PAC ASIGNADO  $22.956.640.645 y 
PAC EJECUTADO $22.721.458.258
*Junio: se sobrepasó la meta y se obtuvo una medición del (97.86%). PAC ASIGNADO  $32.132.969.528 y 
PAC EJECUTADO $31.444.790.056,67
Estos porcentajes de ejecución de PAC se encuentran dentro de los porcentajes admisibles establecidos por el Grupo PAC del MHCP. De igual manera, frente al indicador INPANUT que establece los porcentajes de no ejecución admisibles (5% gastos personal y transferencias, 10% gastos generales y de inversión) establecidos por el MHCP, por lo que la entidad da cumplimiento a estos parámetros. 
</t>
    </r>
    <r>
      <rPr>
        <b/>
        <sz val="11"/>
        <color theme="1"/>
        <rFont val="Palatino Linotype"/>
        <family val="1"/>
      </rPr>
      <t>EVALUACIÓN II LINEA DE DEFENSA:</t>
    </r>
    <r>
      <rPr>
        <sz val="11"/>
        <color theme="1"/>
        <rFont val="Palatino Linotype"/>
        <family val="1"/>
      </rPr>
      <t xml:space="preserve">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</si>
  <si>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t>En el mes de julio se ejecutaron los recursos PAC entregados  por el MHCP  para la unidad ejecutora 44-01-01 ""Gestión General"", en un nivel sobresaliente  y dentro de los parámetros y  porcentajes admisibles establecidos por el Grupo PAC del Ministerio de Hacienda, como se detalla a continuación:
PAC ASIGNADO  $26.918.444.257
PAC EJECUTADO $26.555.371.645</t>
  </si>
  <si>
    <t>En el mes de agosto se ejecutaron los recursos PAC entregados  por el MHCP  para la unidad ejecutora 44-01-01 ""Gestión General"", en un nivel satisfactorio  y dentro de los parámetros y  porcentajes admisibles establecidos por el Grupo PAC del Ministerio de Hacienda, como se detalla a continuación:
PAC ASIGNADO  $25.186.329.297
PAC EJECUTADO $23.975.520.657</t>
  </si>
  <si>
    <t>En el mes de septiembre se ejecutaron los recursos PAC entregados  por el MHCP  para la unidad ejecutora 44-01-01 ""Gestión General"", en un nivel sobresaliente  y dentro de los parámetros y  porcentajes admisibles establecidos por el Grupo PAC del Ministerio de Hacienda, como se detalla a continuación:
PAC ASIGNADO  $27.897.686.931
PAC EJECUTADO $27.471.994.769</t>
  </si>
  <si>
    <t xml:space="preserve">Conforme al monitoreo realizado por el proceso en los meses  de julio, agosto y septiembre, y las evidencias cargadas en el one drive " informes ejecutivos PAC (julio, agosto y septiembre), se evidencia que  se ha cumplido con los criterios de medición del indicador y la meta del (95%),así:
*Julio: se sobrepasó la meta y se obtuvo una medición del (98.65% ).  PAC ASIGNADO $26.918.444.257 y 
PAC EJECUTADO $26.555.371.645
*Agosto: se sobrepasó la meta y se obtuvo una medición del (95.19%).  PAC ASIGNADO  $25.186.329.297 y 
PAC EJECUTADO $23.975.520.657
*Sepriembre: se sobrepasó la meta y se obtuvo una medición del (98.47%). PAC ASIGNADO $27.897.686.931 y 
PAC EJECUTADO $27.471.994.769
Se recomienda al proceso continuar con las acciones tendientes para mantener el cumplimiento de la meta del presente indicador. </t>
  </si>
  <si>
    <t>En el mes de octubre se ejecutaron los recursos PAC entregados  por el MHCP  para la unidad ejecutora 44-01-01 "Gestión General", en un nivel satisfactorio y dentro de los parámetros y  porcentajes admisibles establecidos por el Grupo PAC del Ministerio de Hacienda, como se detalla a continuación:
PAC ASIGNADO   $27.860.342.791
PAC EJECUTADO $26.848.345.940</t>
  </si>
  <si>
    <t>En el mes de noviembre se ejecutaron los recursos PAC entregados  por el MHCP  para la unidad ejecutora 44-01-01 "Gestión General", en un nivel sobresaliente  y dentro de los parámetros y  porcentajes admisibles establecidos por el Grupo PAC del Ministerio de Hacienda, como se detalla a continuación:
PAC ASIGNADO   $36.053.435.905
PAC EJECUTADO $35.189.924.316</t>
  </si>
  <si>
    <t>En el mes de diciembre se ejecutaron los recursos PAC entregados  por el MHCP  para la unidad ejecutora 44-01-01 "Gestión General", en un nivel sobresaliente  y dentro de los parámetros y  porcentajes admisibles establecidos por el Grupo PAC del Ministerio de Hacienda, como se detalla a continuación:
PAC ASIGNADO    $44.330.559.676
PAC EJECUTADO $43.500.241.287</t>
  </si>
  <si>
    <r>
      <t>Conforme al monitoreo realizado por el proceso en los meses  de octubre, noviembre y diciembre, y las evidencias cargadas en el one drive "</t>
    </r>
    <r>
      <rPr>
        <b/>
        <i/>
        <sz val="11"/>
        <color theme="1"/>
        <rFont val="Palatino Linotype"/>
        <family val="1"/>
      </rPr>
      <t xml:space="preserve"> informes ejecutivos PAC (octubre, noviembre y diciembre"</t>
    </r>
    <r>
      <rPr>
        <sz val="11"/>
        <color theme="1"/>
        <rFont val="Palatino Linotype"/>
        <family val="1"/>
      </rPr>
      <t xml:space="preserve">, se evidencia que  se ha cumplido con los criterios de medición del indicador y de la meta del (95%),así:
</t>
    </r>
    <r>
      <rPr>
        <b/>
        <sz val="11"/>
        <color theme="1"/>
        <rFont val="Palatino Linotype"/>
        <family val="1"/>
      </rPr>
      <t>*Octubre:</t>
    </r>
    <r>
      <rPr>
        <sz val="11"/>
        <color theme="1"/>
        <rFont val="Palatino Linotype"/>
        <family val="1"/>
      </rPr>
      <t xml:space="preserve"> se sobrepaso  la meta, toda vez que se  obtuvo una medición del (96,37% ).  PAC ASIGNADO   $27.860.342.791
PAC EJECUTADO $26.848.345.940
</t>
    </r>
    <r>
      <rPr>
        <b/>
        <sz val="11"/>
        <color theme="1"/>
        <rFont val="Palatino Linotype"/>
        <family val="1"/>
      </rPr>
      <t>*Noviembre:</t>
    </r>
    <r>
      <rPr>
        <sz val="11"/>
        <color theme="1"/>
        <rFont val="Palatino Linotype"/>
        <family val="1"/>
      </rPr>
      <t xml:space="preserve"> se sobrepaso la meta y se obtuvo una medición del (97.60%).  
PAC ASIGNADO   $36.053.435.905
PAC EJECUTADO $35.189.924.316
</t>
    </r>
    <r>
      <rPr>
        <b/>
        <sz val="11"/>
        <color theme="1"/>
        <rFont val="Palatino Linotype"/>
        <family val="1"/>
      </rPr>
      <t>*Diciembre:</t>
    </r>
    <r>
      <rPr>
        <sz val="11"/>
        <color theme="1"/>
        <rFont val="Palatino Linotype"/>
        <family val="1"/>
      </rPr>
      <t xml:space="preserve"> se sobrepaso la meta y se obtuvo una medición del (98.13%). PAC ASIGNADO    $44.330.559.676
PAC EJECUTADO $43.500.241.287
</t>
    </r>
  </si>
  <si>
    <t>Dirección de Asuntos Jurídicos</t>
  </si>
  <si>
    <t xml:space="preserve">GESTIÓN JURIDICA </t>
  </si>
  <si>
    <t xml:space="preserve">Porcentaje de acciones constitucionales ganadas.
</t>
  </si>
  <si>
    <t>Total de tutelas y/o habeas corpus en que no se condena y/o se desvinculan a la Secretaría Ejecutiva/Total de tutelas y/o habeas corpus contestadas</t>
  </si>
  <si>
    <t>Acciones constitucionales en que se vincula la Secretaría Ejecutiva como dependencia de la JEP o en su calidad de representante legal de la entidad, se incluye en la medición Habeas Corpus</t>
  </si>
  <si>
    <t>0% 69%</t>
  </si>
  <si>
    <t xml:space="preserve">De acuerdo con la fórmula del indicador se reporta los siguiente:
1. En el mes de enero se recibió y dio respuesta a un (1)  Habeas Corpus cuyo fallo indica que no existió vulneración de derechos fundamentales por parte de la JEP. Se anexa copia del fallo.
2. El mes de enero la SEJEP fue vinculada a 5 acciones de tutela, de las cuales en ninguna de ellas fue condenada. Se adjunta matriz de seguimiento a las acciones de tutela en donde se observa en la columna "Sentido del fallo para la SEJEP", que ninguna de las tutelas resultó en contra de la SEJEP."
</t>
  </si>
  <si>
    <t xml:space="preserve">De acuerdo con la fórmula del indicador se reporta lo siguiente:
1. En el mes de febrero no se recibieron Habeas Corpus.
2. El mes de febrero la SEJEP fue vinculada a 9 acciones de tutela, de las cuales en ninguna de ellas fue condenada. Se adjunta matriz de seguimiento a las acciones de tutela en donde se observa en la columna "Sentido del fallo para la SEJEP", que ninguna de las tutelas resultó en contra de la SEJEP."
</t>
  </si>
  <si>
    <t xml:space="preserve">De acuerdo con la fórmula del indicador se reporta lo siguiente:
1. En el mes de marzo se recibió y dio respuesta a un (1)  Habeas corpus cuyo fallo indica que no existió vulneración de derechos fundamentales por parte de la JEP. Se anexa copia del fallo.
2. El mes de marzo la SEJEP fue vinculada a 6 acciones de tutela, de las cuales en ninguna de ellas fue condenada. Se adjunta matriz de seguimiento a las acciones de tutela en donde se observa en la columna "Sentido del fallo para la SEJEP", que ninguna de las tutelas resultó en contra de la SEJEP.
A partir de esta información, se evidencia que se tiene un acumulado en el trimestre de 2 Habeas Corpus y 20 Tutelas, encontrando que en ninguno de estos procesos se tuvo fallo o vinculación en contra, por lo que se reporta el cumplimiento del 100% del indicador.
</t>
  </si>
  <si>
    <t xml:space="preserve">Conforme al monitoreo y las evidencias cargadas por el proceso  correspondiente al I trimestre de 2021 , se determinar el cumplimiento de los criterios de medición y la  meta establecida ( 95%) para el indicador "porcentaje de acciones constitucionales ganadas" cuya periodicidad  es trimestral, con un cumplimiento del 100% para este trimestre.
Para el primer  trimestre se tuvieron dos (2) Habeas Corpus y veinte (20) Tutelas, encontrando que en ninguno de estos procesos se tuvo fallo o vinculación en contra.
Se evidenció en el one drive un excel  denominado " soporte relación tutelas y sentencias de los meses de enero, febrero y marzo";  donde se observa en la columna N el estado del proceso que dice el sentido del fallo para SEJEP.
Se recomienda al proceso que realice monitoreo teniendo en cuenta la periodicidad del indicador.
</t>
  </si>
  <si>
    <r>
      <rPr>
        <b/>
        <sz val="11"/>
        <color theme="1"/>
        <rFont val="Palatino Linotype"/>
        <family val="1"/>
      </rPr>
      <t>EVALUACIÓN I LINEA DE DEFENSA</t>
    </r>
    <r>
      <rPr>
        <sz val="11"/>
        <color theme="1"/>
        <rFont val="Palatino Linotype"/>
        <family val="1"/>
      </rPr>
      <t>: Conforme al monitoreo correspondiente al I trimestre de 2021 y el cargue de evidencias por parte del proceso, se logra determinar el cumplimiento de la meta del 95% establecida para el indicador  "</t>
    </r>
    <r>
      <rPr>
        <i/>
        <sz val="11"/>
        <color theme="1"/>
        <rFont val="Palatino Linotype"/>
        <family val="1"/>
      </rPr>
      <t>porcentaje de acciones constitucionales ganadas</t>
    </r>
    <r>
      <rPr>
        <sz val="11"/>
        <color theme="1"/>
        <rFont val="Palatino Linotype"/>
        <family val="1"/>
      </rPr>
      <t xml:space="preserve">" cuya periodicidad está definida como trimestral, toda vez que, durante el primer  trimestre se recibieron dos (2) habeas corpus y  la entidad fue vinculada a veinte (20) acciones de tutela, sin embargo, en ninguno de estos procesos se profirió fallo condenatorio en contra de la JEP. Como evidencia de lo anterior se aportó: 
i) Matriz en archivo excel  que contiene la relación de las tutelas recibidas de enero a marzo de 2020 con el reporte del estado para cada proceso.
ii) Fallo de habeas corpus del 05/02/2021 emitido por el Tribunal Superior de Bogotá, y 
iii) Fallo de habeas corpus del 16/03/2021 emitido por el Tribunal  Administrativo de Cundinamarca.
Se recomienda al proceso realizar el reporte del monitoreo de acuerdo con la periodicidad establecida para el indicador "Trimestral".
</t>
    </r>
    <r>
      <rPr>
        <b/>
        <sz val="11"/>
        <color theme="1"/>
        <rFont val="Palatino Linotype"/>
        <family val="1"/>
      </rPr>
      <t>EVALUACIÓN II LINEA DE DEFENSA</t>
    </r>
    <r>
      <rPr>
        <sz val="11"/>
        <color theme="1"/>
        <rFont val="Palatino Linotype"/>
        <family val="1"/>
      </rPr>
      <t>: Respecto al seguimiento realizado por la II línea de defensa, este describe el análisis del monitoreo y las evidencias aportadas por el proceso, con ello brindando aseguramiento de la información reportada por el proceso para la evaluación de la III línea de defensa.</t>
    </r>
  </si>
  <si>
    <t>De acuerdo con la fórmula del indicador se reporta los siguiente:
1. En el mes de abril no se recibieron Habeas Corpus.
2. El mes de abril la SEJEP fue vinculada a 10 acciones de tutela, de las cuales en ninguna de ellas fue condenada. Se adjunta matriz de seguimiento a las acciones de tutela en donde se observa en la columna "Sentido del fallo para la SEJEP", que ninguna de las tutelas resultó en contra de la SEJEP."</t>
  </si>
  <si>
    <t xml:space="preserve">De acuerdo con la fórmula del indicador se reporta lo siguiente:
1. En el mes de mayo se recibió y dio respuesta a un (1)  Habeas corpus cuyo fallo indica que no existió vulneración de derechos fundamentales por parte de la JEP. Se anexa soportes.
2. El mes de mayo la SEJEP fue vinculada a 6 acciones de tutela, de las cuales en ninguna de ellas fue condenada. Se adjunta matriz de seguimiento a las acciones de tutela en donde se observa en la columna "Sentido del fallo para la SEJEP", que ninguna de las tutelas resultó en contra de la SEJEP."
</t>
  </si>
  <si>
    <t>Reporte del mes:
1. En el mes des de junio no se recibieron Habeas Corpus.
2. El mes de junio la SEJEP fue vinculada a 8 acciones de tutela, de las cuales en ninguna de ellas fue condenada. Se adjunta matriz de seguimiento a las acciones de tutela en donde se observa en la columna "Sentido del fallo para la SEJEP", que ninguna de las tutelas resultó en contra de la SEJEP"
Reporte acumulado trimestre:
De esta manera, la información consolidada arroja que en el segundo trimestre de la vigencia, la SEJEP recibió un Habeas Corpus y fue vinculada a 24 acciones de tutela, encontrando que en ninguno de estos procesos se tuvo fallo o vinculación en contra, por lo que se reporta el cumplimiento del 100% del indicador.
Se anexa soportes del Habeas Corpus y  matriz de seguimiento a las acciones de tutela en donde se observa en la columna "Sentido del fallo para la SEJEP", que ninguna de las tutelas resultó en contra de la SEJEP."</t>
  </si>
  <si>
    <t xml:space="preserve">Conforme al monitoreo y las evidencias cargadas por el proceso correspondiente al                      II trimestre de 2021, se determinar el cumplimiento de los criterios de medición y la meta establecida (95%) para el indicador "porcentaje de acciones constitucionales ganadas" cuya periodicidad es trimestral, con un cumplimiento del 100% para este trimestre.
Para el primer trimestre se tuvo un (1) Habeas Corpus y veinticuatro (24) Tutelas, encontrando que en ninguno de estos procesos se tuvo fallo o vinculación en contra.
Se evidenció en el OneDrive un Excel denominado " relación tutelas y sentencias” de los meses de abril, mayo y junio”; donde se observa en la columna N el estado del proceso que dice el sentido del fallo para SEJEP.
</t>
  </si>
  <si>
    <r>
      <rPr>
        <b/>
        <sz val="11"/>
        <rFont val="Palatino Linotype"/>
        <family val="1"/>
      </rPr>
      <t>EVALUACIÓN I LINEA DE DEFENSA:</t>
    </r>
    <r>
      <rPr>
        <sz val="11"/>
        <rFont val="Palatino Linotype"/>
        <family val="1"/>
      </rPr>
      <t xml:space="preserve"> Conforme al monitoreo correspondiente al II trimestre de 2021 y el cargue de evidencias por parte del proceso, se logra determinar el cumplimiento de la meta establecida para el indicador  "</t>
    </r>
    <r>
      <rPr>
        <i/>
        <sz val="11"/>
        <rFont val="Palatino Linotype"/>
        <family val="1"/>
      </rPr>
      <t>porcentaje de acciones constitucionales ganadas</t>
    </r>
    <r>
      <rPr>
        <sz val="11"/>
        <rFont val="Palatino Linotype"/>
        <family val="1"/>
      </rPr>
      <t xml:space="preserve">" cuya periodicidad está definida como trimestral, toda vez que la meta se fijó en el 95% y se dio cumplimiento del 100%.  Durante el segundo trimestre se recibió un (1) habeas corpus y  la entidad fue vinculada a veinticuatro (24) acciones de tutela, sin embargo, en ninguno de estos procesos se profirió fallo condenatorio en contra de la JEP. 
Como evidencia de lo anterior se aportó: 
i) Matriz en archivo excel  que contiene la relación de las tutelas recibidas de abril a junio de 2021 con el reporte del estado para cada proceso.
ii)  Fallo de habeas corpus del 12/05/2021 emitido por la Comisión Secional de Disciplina del Cesar.
</t>
    </r>
    <r>
      <rPr>
        <b/>
        <sz val="11"/>
        <rFont val="Palatino Linotype"/>
        <family val="1"/>
      </rPr>
      <t>EVALUACIÓN II LINEA DE DEFENSA:</t>
    </r>
    <r>
      <rPr>
        <sz val="11"/>
        <rFont val="Palatino Linotype"/>
        <family val="1"/>
      </rPr>
      <t xml:space="preserve"> Respecto al seguimiento realizado por la II línea de defensa, este describe el análisis del monitoreo y las evidencias aportadas por el proceso, con ello brindando aseguramiento de la información reportada por el proceso para la evaluación de la III línea de defensa.</t>
    </r>
  </si>
  <si>
    <t>La periodicidad del indicador es trimestral</t>
  </si>
  <si>
    <t>De acuerdo con el seguimiento al indicador de Tutelas y Habeas Corpus que corresponde al tercer trimestre de la vigencia se informa que:
1.  Para el periodo comprendido entre  julio y septiembre la SEJEP fue vinculada a 31  acciones de tutela, de las cuales resultó condenada en 2 procesos y 1 se encuentran en espera de sentencia.
2. En el trimestre evaluado se atendieron cuatro habeas corpus sin condena a la JEP.
De esta manera, dado que, al corte del reporte  aún hay una tutela  pendiente de fallo, para efectos de la medición se toman el universo sobre las 30 tutelas que cuentan con fallo más los 4 habeas corpus, para un total de 34 acciones constitucionales contestadas.
Así entonces, de las 34 acciones, dos tuvieron fallo en contra, lo cual arroja un total de 32 a favor sobre  el total de 34, dando como resultado un 94% de cumplimiento.
Se anexa soportes de los Habeas Corpus y  matriz de seguimiento a las acciones de tutela en donde se observa el "Sentido del fallo para la SEJEP.</t>
  </si>
  <si>
    <t>Conforme al monitoreo y las evidencias cargadas por el proceso correspondiente al                      III trimestre de 2021, se determina el cumplimiento parcial de los criterios de medición y la meta establecida (95%) para el indicador "porcentaje de acciones constitucionales ganadas" cuya periodicidad es trimestral, con un cumplimiento del 94% para este trimestre.
Para el tercer trimestre se tuvo cuatro (4) Habeas Corpus y treinta y uno (31) Tutelas, encontrando dos (2) procesos que tuvo fallo o vinculación en contra y uno (1) que se encuentran en espera de sentencia.
De esta manera se tiene un denominador de treinta y cuatro (34) y un numerador de treinta y dos (32) para un porcentaje de cumplimiento de 94%.
Se evidenció en el OneDrive un Excel denominado " relación tutelas y sentencias julio, agosto y septiembre; donde se observa en la columna N el estado del proceso que dice el sentido del fallo para SEJEP y cuatro (4) PDF de habeas corpus.</t>
  </si>
  <si>
    <t>De acuerdo con el seguimiento al indicador de Tutelas y Habeas Corpus que corresponde al  cuarto trimestre de la vigencia se informa que:
1.  Para el periodo comprendido entre  octubre y diciembre la SEJEP fue vinculada a 30  acciones de tutela, de las cuales resultó condenada en 2 procesos.
2. En el trimestre evaluado se atendieron tres habeas corpus sin condena a la JEP.
De esta manera, se tiene un universo de 33 equivalente a = 30 tutelas + 3 habeas corpus,  de los cuales 2 tuvieron fallo en contra de la entidad, dando como resultado un 94% de cumplimiento.
Se anexa soportes de los Habeas Corpus y  matriz de seguimiento a las acciones de tutela en donde se observa el "Sentido del fallo para la SEJEP.</t>
  </si>
  <si>
    <t xml:space="preserve">Conforme al monitoreo y las evidencias cargadas por el proceso correspondiente al                      IV trimestre de 2021, se determina el cumplimiento parcial de los criterios de medición y la meta establecida (95%) para el indicador "porcentaje de acciones constitucionales ganadas" cuya periodicidad es trimestral, con un cumplimiento del 94% para este trimestre.
Para el cuarto trimestre se tuvo tres (3) Habeas Corpus y treinta  (30) Tutelas, encontrando dos (2) procesos con resultados de condena.
De esta manera se tiene un denominador de treinta y tres (33) y un numerador de treinta y uno (31) para un porcentaje de cumplimiento de 94%.
Se evidenció en el drive un Excel denominado " relación tutelas y sentencias octubre, noviembre y diciembre; donde se observa en la columna N el estado del proceso que dice el sentido del fallo para SEJEP y tres (3) PDF de habeas corpus.
</t>
  </si>
  <si>
    <t>Departamento de Atención al Ciudadano</t>
  </si>
  <si>
    <t xml:space="preserve">GESTIÓN DE ATENCIÓN AL CIUDADANO </t>
  </si>
  <si>
    <t xml:space="preserve">Ser reconocidos como una entidad legítima y confiable, mediante la comunicación constante y clara de su gestión, y la activa participación de los distintos actores en la construcción de la paz y la búsqueda de la reconciliación.
</t>
  </si>
  <si>
    <t xml:space="preserve">Porcentaje de PQRSDF con respuesta oportuna </t>
  </si>
  <si>
    <t>(Total de PQRSDF con respuesta oportuna / Total de PQRSDF recibidas)*100</t>
  </si>
  <si>
    <t>Los canales por los cuales se realiza esta medición son: Pagina Web, correo info@jep.gov.co y ventanilla única)
La medición se realiza teniendo en cuenta la fecha de ingreso de la PQRSDF y la fecha límite de respuesta de acuerdo a lo señalado por la ley</t>
  </si>
  <si>
    <t>0% - 74%</t>
  </si>
  <si>
    <t>75% - 89%</t>
  </si>
  <si>
    <t>Durante el mes de enero se respondieron 163 PQRSDF de manera oportuna, de acuerdo con los tiempos establecidos en el decreto ley No. 491 de 2020, sobre un total de 177 PQRSDF con término de vencimiento durante el mes del informe.
Nota: Teniendo en cuenta el decreto ley No. 491 de 2020, que deben aplicar todas las entidades públicas, se amplian los términos para dar respuesta a PQRSFD.
Para la medición de este indicador se tuvo en cuenta el total de PQRSDF que vencen durante el mes informado.</t>
  </si>
  <si>
    <t>Durante el mes de febrero se respondieron 177 PQRSDF de manera oportuna, de acuerdo con los tiempos establecidos en el decreto No. 491 de 2020, sobre un total de 189 PQRSDF con término de vencimiento durante el mes del informe.
Nota: Teniendo en cuenta el decreto ley No. 491 de 2020, que deben aplicar todas las entidades públicas, se amplian los términos para dar respuesta a PQRSFD.
Para la medición de este indicador se tuvo en cuenta el total de PQRSDF que vencen durante el mes informado.</t>
  </si>
  <si>
    <t>Durante el mes de marzo se respondieron 189 PQRSDF de manera oportuna, de acuerdo con los tiempos establecidos en el decreto No. 491 de 2020, sobre un total de 210 PQRSDF con término de vencimiento durante el mes del informe.
Nota: Teniendo en cuenta el decreto ley No. 491 de 2020, que deben aplicar todas las entidades públicas, se amplian los términos para dar respuesta a PQRSFD.
Para la medición de este indicador se tuvo en cuenta el total de PQRSDF que vencen durante el mes informado.</t>
  </si>
  <si>
    <t>Conforme al reporte de monitoreo y soportes presentados por el proceso y en especial a lo establecido en el Dec.Ley 491 de 2020 (norma que amplía los términos para respuestas de PQRSDF) se observa el cumplimiento de la meta propuesta durante los tres primeros meses de esta vigencia con un 92%, 94% y 90% respectivamente. En promedio en el I-trimestre de 2021 se tiene un 92% de cumplimiento (de 576 PQRSDF radicadas se respondieron de manera oportuna 529). Es importante indicar que algunos registros en las matrices no cuentan con fecha de respuesta, a lo que el proceso refiere que se debe a que en algunos casos aunque se da respuesta por el responsable, no se asocia en el sistema de información o no se realizó un paso en su flujo; para ellos atención al ciudadano analisa estos registros para determinar la oportunidad de respuesta.
Por lo anterior se observa el cumplimiento al indicador por parte del proceso</t>
  </si>
  <si>
    <r>
      <rPr>
        <b/>
        <sz val="11"/>
        <color theme="1"/>
        <rFont val="Palatino Linotype"/>
        <family val="1"/>
      </rPr>
      <t xml:space="preserve">EVALUACIÓN I LÍNEA DE DEFENSA: </t>
    </r>
    <r>
      <rPr>
        <sz val="11"/>
        <color theme="1"/>
        <rFont val="Palatino Linotype"/>
        <family val="1"/>
      </rPr>
      <t xml:space="preserve">Conforme al monitoreo correspondiente al I trimestre de 2021 y el cargue de evidencias por parte del proceso Gestión de Atención al Ciudadano, se logra determinar el cumplimiento de la meta establecida para el indicador: "Porcentaje de PQRSDF con respuesta oportuna", cuya periodicidad está definida como mensual, toda vez que, la meta planteada es 90% y el proceso reportó el cumplimiento con porcentajes iguales y superiores a la meta establecida, así:
Enero: de 177 solicitudes recibidas, 163 equivalentes al 92% tuvieron respuesta de manera oportuna.
Febrero: de 189 solicitudes recibidas, 177 equivalentes al 94% tuvieron respuesta de manera oportuna.
Marzo: de 210 solicitudes recibidas, 189 equivalentes al 90% tuvieron respuesta de manera oportuna.
Se reitera la recomendación al proceso de diligenciar la totalidad de campos de las bases de datos de las PQRSDF, para mayor comprensión y análisis de éstas, toda vez que, se continuan observando celdas en blanco en las columnas: "Documento respuesta", "Fecha respuestas", "Fecha entrega", entre otras. Referente a esta inconsistencia la II línea  de defensa manifestó: </t>
    </r>
    <r>
      <rPr>
        <i/>
        <sz val="11"/>
        <color theme="1"/>
        <rFont val="Palatino Linotype"/>
        <family val="1"/>
      </rPr>
      <t>"Es importante indicar que algunos registros en las matrices no cuentan con fecha de respuesta, a lo que el proceso refiere que se debe a que en algunos casos aunque se da respuesta por el responsable, no se asocia en el sistema de información o no se realizó un paso en su flujo; para ellos atención al ciudadano analisa estos registros para determinar la oportunidad de respuesta"</t>
    </r>
    <r>
      <rPr>
        <sz val="11"/>
        <color theme="1"/>
        <rFont val="Palatino Linotype"/>
        <family val="1"/>
      </rPr>
      <t xml:space="preserve">. Por lo anterior, se recomienda al proceso Gestión de Atención al Ciudadano realizar las gestiones necesarias para formentar en los responsable de las respuestas que las asocien en el sistema y de esta forma se cuente con la completitud de las información en las bases de datos de las PQRSDF.
</t>
    </r>
    <r>
      <rPr>
        <b/>
        <sz val="11"/>
        <color theme="1"/>
        <rFont val="Palatino Linotype"/>
        <family val="1"/>
      </rPr>
      <t xml:space="preserve">EVALUACIÓN II LÍNEA DE DEFENSA: </t>
    </r>
    <r>
      <rPr>
        <sz val="11"/>
        <color theme="1"/>
        <rFont val="Palatino Linotype"/>
        <family val="1"/>
      </rPr>
      <t>Respecto del seguimiento realizado por la II línea de defensa, este describe en forma breve el análisis del monitoreo y las evidencias aportadas por el proceso, brindando a la III línea de defensa el aseguramiento necesario para efectuar una evaluación objetiva.</t>
    </r>
  </si>
  <si>
    <t>Justificación correo electronico del viernes 23 de julio de 2021 - remitente Subdirección de Fortalecimiento Institucional</t>
  </si>
  <si>
    <t>Teneindo en cuenta que el Departamento de Atencion al Ciudadano informa que debido a la revisión de distintos ejercicios de reportes y seguimiento de las PQRSDF, se encontró que existían solicitudes que no se estaban contemplando en el reporte de oportunidad de trámite de PQRSDF de la entidad,es necesario recopilar y analizar esta nueva información con el fin de generar los reportes con estos ajustes. 
Se espera para el próximo 23 de julio contar con el reporte respectivo y así realizar el seguimiento respectivo.</t>
  </si>
  <si>
    <t>Atendiendo las justificaciones dadas mediante el correo electronico del viernes 23 de julio de 2021,  remitido por la Subdirección de Fortalecimiento Institucional y concertado con la Subdirección de Control Interno se determinó posponer la medición de este indicador para el próximo trimestre con el fin de contar con la totalidad de los registros, por lo anterior, para este trimestre no se evaluará y se dejará la anotación que para que en el próximo seguimiento se presente tanto el II como el III trimestre.</t>
  </si>
  <si>
    <t>Durante el mes de julio se respondieron 557 (numerador) PQRSDF de manera oportuna, de acuerdo con los tiempos establecidos en el decreto No. 491 de 2020, sobre un total de 599 (denominador) PQRSDF con término de vencimiento durante el mes del informe.
Evidencia: base de datos con porcentaje PQRSDF respuesta oportuna julio de 2021
Nota: Teniendo en cuenta el decreto ley No. 491 de 2020, que deben aplicar todas las entidades públicas, se amplian los términos para dar respuesta a PQRSFD.
Para la medición de este indicador se tuvo en cuenta el total de PQRSDF que vencen durante el mes informado.
Los datos anteriores son suceptibles a cambios debido a que aún se están revisando las PQRSDF que se tramitaron por fuera de su flujo.</t>
  </si>
  <si>
    <t xml:space="preserve">Durante el mes de agosto se respondieron 594 (numerador) PQRSDF de manera oportuna, de acuerdo con los tiempos establecidos en el decreto No. 491 de 2020, sobre un total de 630 (denominador) PQRSDF con término de vencimiento durante el mes del informe.
Evidencia: base de datos con porcentaje PQRSDF respuesta oportuna agosto de 2021
Nota: Teniendo en cuenta el decreto ley No. 491 de 2020, que deben aplicar todas las entidades públicas, se amplian los términos para dar respuesta a PQRSFD.
Para la medición de este indicador se tuvo en cuenta el total de PQRSDF que vencen durante el mes informado.
Los datos anteriores son suceptibles a cambios debido a que aún se están revisando las PQRSDF que se tramitaron por fuera de su flujo. </t>
  </si>
  <si>
    <t xml:space="preserve">Durante el mes de septiembre se respondieron 634 (numerador) PQRSDF de manera oportuna, de acuerdo con los tiempos establecidos en el decreto No. 491 de 2020, sobre un total de 647 (denominador) PQRSDF con término de vencimiento durante el mes del informe.
Evidencia: base de datos con porcentaje PQRSDF respuesta oportuna septiembre de 2021
Nota: Teniendo en cuenta el decreto ley No. 491 de 2020, que deben aplicar todas las entidades públicas, se amplian los términos para dar respuesta a PQRSFD.
Para la medición de este indicador se tuvo en cuenta el total de PQRSDF que vencen durante el mes informado.
Los datos anteriores son suceptibles a cambios debido a que aún se están revisando las PQRSDF que se tramitaron por fuera de su flujo. </t>
  </si>
  <si>
    <r>
      <t xml:space="preserve">Conforme al reporte de monitoreo y los soportes presentados por el proceso, </t>
    </r>
    <r>
      <rPr>
        <b/>
        <i/>
        <sz val="11"/>
        <rFont val="Palatino Linotype"/>
        <family val="1"/>
      </rPr>
      <t>tres (3) archivos en excel denominados  "Porcentaje PQRSDF repuesta oportuna" correspondientes a los meses de julio, agosto y septiembre</t>
    </r>
    <r>
      <rPr>
        <sz val="11"/>
        <rFont val="Palatino Linotype"/>
        <family val="1"/>
      </rPr>
      <t xml:space="preserve">, se observa el cumplimiento de la meta propuesta, así:
*Julio: cumplimiento del 93%. Respondieron 557 (numerador) PQRSDF de manera oportuna, de acuerdo con los tiempos establecidos en el decreto No. 491 de 2020, sobre un total de 599 (denominador) PQRSDF con término de vencimiento durante el mes del informe.
*Agosto: cumplimiento del 94%. Respondieron 594 (numerador) PQRSDF de manera oportuna, de acuerdo con los tiempos establecidos en el decreto No. 491 de 2020, sobre un total de 630 (denominador) PQRSDF con término de vencimiento durante el mes del informe.
*Septiembre: cumplimiento del 97.9%  Durante el mes de septiembre se respondieron 634 (numerador) PQRSDF de manera oportuna, de acuerdo con los tiempos establecidos en el decreto No. 491 de 2020, sobre un total de 647 (denominador) PQRSDF con término de vencimiento durante el mes del informe. </t>
    </r>
  </si>
  <si>
    <t>Durante el mes de octubre se respondieron 575 (numerador) PQRSDF de manera oportuna, de acuerdo con los tiempos establecidos en el Decreto No. 491 de 2020, sobre un total de 587 (denominador) PQRSDF con término de vencimiento durante el mes del informe.  Por lo anterior, se observa que el indicador superó la meta establecida de 90% para el presente mes.
Evidencia: base de datos con porcentaje PQRSDF respuesta oportuna octubre de 2021.
Nota: Teniendo en cuenta el Decreto Ley No. 491 de 2020, que deben aplicar todas las entidades públicas, se amplian los términos para dar respuesta a PQRSDF.
Para la medición de este indicador se tuvo en cuenta el total de PQRSDF que vencen durante el mes informado.
Los datos anteriores son suceptibles a cambios debido a que aún se están revisando las PQRSDF que se tramitaron por fuera de su flujo.</t>
  </si>
  <si>
    <t xml:space="preserve">Durante el mes de noviembre se respondieron 816 (numerador) PQRSDF de manera oportuna, de acuerdo con los tiempos establecidos en el Decreto No. 491 de 2020, sobre un total de 835 (denominador) PQRSDF con término de vencimiento durante el mes del informe. Por lo anterior, se observa que el indicador superó la meta establecida de 90% para el presente mes.
Evidencia: base de datos con porcentaje PQRSDF respuesta oportuna noviembre de 2021
Nota: Teniendo en cuenta el Decreto Ley No. 491 de 2020, que deben aplicar todas las entidades públicas, se amplian los términos para dar respuesta a PQRSDF.
Para la medición de este indicador se tuvo en cuenta el total de PQRSDF que vencen durante el mes informado.
Los datos anteriores son suceptibles a cambios debido a que aún se están revisando las PQRSDF que se tramitaron por fuera de su flujo. </t>
  </si>
  <si>
    <t xml:space="preserve">Durante el mes de diciembre se respondieron 984 (numerador) PQRSDF de manera oportuna, de acuerdo con los tiempos establecidos en el Decreto No. 491 de 2020, sobre un total de 1.009 (denominador) PQRSDF con término de vencimiento durante el mes del informe. Por lo anterior, se observa que el indicador superó la meta establecida de 90% para el presente mes.
Evidencia: base de datos con porcentaje PQRSDF respuesta oportuna diciembre de 2021
Nota: Teniendo en cuenta el Decreto Ley No. 491 de 2020, que deben aplicar todas las entidades públicas, se amplian los términos para dar respuesta a PQRSDF.
Para la medición de este indicador se tuvo en cuenta el total de PQRSDF que vencen durante el mes informado.
Los datos anteriores son suceptibles a cambios debido a que aún se están revisando las PQRSDF que se tramitaron por fuera de su flujo. </t>
  </si>
  <si>
    <r>
      <t xml:space="preserve">Conforme al reporte de monitoreo y los soportes presentados por el proceso, </t>
    </r>
    <r>
      <rPr>
        <b/>
        <i/>
        <sz val="11"/>
        <color rgb="FF000000"/>
        <rFont val="Palatino Linotype"/>
        <family val="1"/>
      </rPr>
      <t>3 archivos en Excel denominados  "Porcentaje PQRSDF repuesta oportuna" correspondientes a los meses de octubre, noviembre y diciembre</t>
    </r>
    <r>
      <rPr>
        <sz val="11"/>
        <color rgb="FF000000"/>
        <rFont val="Palatino Linotype"/>
        <family val="1"/>
      </rPr>
      <t>, se observa el cumplimiento del indicador en un 98% para los 3 meses.
Nota: El archivo de septiembre permite visualizar las PQRSDF oportunas y vencidas, los de noviembre y diciembre solo muestran las PQRSDF con estado "Oportuna"</t>
    </r>
  </si>
  <si>
    <t>Porcentaje de titulares de derecho  y ciudadanía en general que están satisfechos con la orientación e información brindada</t>
  </si>
  <si>
    <t>(Total de titulares de derecho y ciudadanía en general que manifiestan estar satisfechos con la orientación e información brindada / Total de titulares de derecho y ciudadanía en general atendidos a través de los canales presencial y telefónico) *100</t>
  </si>
  <si>
    <t>Para el cálculo de este indicador, se tomarán a los titulares de derecho y ciudadanía en general que respondieron la encuesta de satisfacción
Se excluye de esta medición las atenciones por el canal escrito, el cual se encuentra pendiente por definir el instrumento para su medición.</t>
  </si>
  <si>
    <t xml:space="preserve">Mensual </t>
  </si>
  <si>
    <t>80% - 89%</t>
  </si>
  <si>
    <t>Durante el mes de enero los titulares de derecho y ciudadanía en general, fueron atendidos de manera presencial por servidores de los departamentos de atención a víctimas, SAAD Víctimas y SAAD Comparecientes, quienes no contaban con acceso al digiturno, que permite realizar las encuestas.  En razón a que el DAC no contaba con contratistas para esa fecha. Evidencia: Encuesta de satisfacción canal presencial - enero.
Durante el mes de enero los titulares de derecho y ciudadanía en general, fueron atendidos de manera telefónica por personal del contact center arrojando un resultado satisfactorio de 95%. Evidencia: Encuesta de satisfacción canal telefónico - enero.
Nota: Para el canal telefónico, al finalizar la atención a las personas que desean calificar el servicio, la llamada los conduce a un audio que les hace dos preguntas.  Para el calculo de este indicador, se toma el dato de las personas que calificaron bueno y claro de cada pregunta sobre el número total de las personas que respondieron las preguntas.  Para el mes de enero la primera pregunta fue calificada como buena por 186 personas sobre 196 encuestados con un 94,8% de satisfacción.  La segunda pregunta fue calificada como clara por 178 personas sobre 187 encuestados con un 95,1% de satisfacción, para un total general de 95%.</t>
  </si>
  <si>
    <t>Durante el mes de febrero los titulares de derecho y ciudadanía en general atendidos y que se les aplicó la encuesta por el canal presencial, calificaron entre bueno y excelente, arrojando un resultado satisfactorio del 100%.
Evidencia: archivo en word encuesta de satisfacción canal presencial - febrero.
Nota: Para el canal presencial, al finalizar la atención se facilita al usuario una tablet que presenta 4 preguntas, las cuales puede calificar de acuerdo con las variables malo, regular, bueno y excelente y responder las que considere pertinentes.  Para el análisis del indicador se tiene en cuenta el número total de personas que responden la encuesta y el total de los registros de la fila de la pregunta más calificada.  Para el mes de febrero se tuvo en cuenta el número de respuesta de la primera pregunta con 64 respuestas, cuya calificación estuvo dada en la escala de bueno y excelente, arrojando un resultado safisfactorio del 100%.
Durante el mes de febrero los titulares de derecho y ciudadanía en general, fueron atendidos de manera telefónica por personal del contact center arrojando un resultado satisfactorio de 94,2%.
Evidencia: Encuesta de satisfacción canal telefónico - febrero.
Nota: Para el canal telefónico, al finalizar la atención a las personas que desean calificar el servicio, la llamada los conduce a un audio que les hace dos preguntas.  Para el calculo de este indicador, se toma el dato de las personas que calificaron bueno y claro de cada pregunta sobre el número total de las personas que respondieron las preguntas.  Para el mes de febrero la primera pregunta fue calificada como buena por 234 personas sobre 249 encuestados con un 94,5% de satisfacción.  La segunda pregunta fue calificada como clara por 226 personas sobre 239 encuestados con un 94,5% de satisfacción, para un total general de 94,2%.</t>
  </si>
  <si>
    <t>Durante el mes de marzo los titulares de derecho y ciudadanía en general atendidos y que se les aplicó la encuesta por el canal presencial, calificaron entre bueno y excelente, arrojando un resultado satisfactorio del 100%.
Evidencia: Encuesta de satisfacción canal presencial - marzo.
Nota: Para el canal presencial, al finalizar la atención se facilita al usuario una tablet que presenta 4 preguntas, las cuales puede calificar de acuerdo con las variables excelente, bueno, regular y malo, y responder las que considere pertinentes.  Para el análisis del indicador se tiene en cuenta el número total de personas que responden la encuesta y el total de los registros de la fila de la pregunta más calificada.  Para el mes de marzo se tuvo en cuenta el número de respuesta de la primera pregunta con 64 respuestas, cuya calificación estuvo dada en la escala de bueno y excelente, arrojando un resultado safisfactorio del 100%.
Durante el mes de marzo los titulares de derecho y ciudadanía en general, fueron atendidos de manera telefónica por personal del contact center arrojando un resultado satisfactorio de 95,6%.
Evidencia: Encuesta de satisfacción canal telefónico - marzo.
Nota: Para el canal telefónico, al finalizar la atención a las personas que desean calificar el servicio, la llamada los conduce a un audio que les hace dos preguntas.  Para el calculo de este indicador, se toma el dato de las personas que calificaron bueno y claro de cada pregunta sobre el número total de las personas que respondieron las preguntas.  Para el mes de marzo la primera pregunta fue calificada como buena por 238 personas sobre 246 encuestados con un 94,5% de satisfacción.  La segunda pregunta fue calificada como clara por 227 personas sobre 240 encuestados con un 94,5% de satisfacción, para un total general de 95,6%.</t>
  </si>
  <si>
    <t>Conforme al reporte de monitoreo y soportes presentados por el proceso se observa el cumplimiento de la meta propuesta durante los tres primeros meses de esta vigencia (95%, 97% y 98% respectivamente). Es imporante indicar que durante el mes de enero no se realizó medicion al canal presencial debido a que atención al ciudadano no contaba con contratistas en ese mes y esta atención se brindó por parte de los departamentos de atención a víctimas, SAAD Víctimas y SAAD Comparecientes (dependencias que no cuentan con el intrumento de medición).
Por lo anterior se observa el cumplimiento a la meta propuesta del indicador por parte del proceso</t>
  </si>
  <si>
    <r>
      <rPr>
        <b/>
        <sz val="11"/>
        <rFont val="Palatino Linotype"/>
        <family val="1"/>
      </rPr>
      <t>EVALUACIÓN I LÍNEA DE DEFENSA:</t>
    </r>
    <r>
      <rPr>
        <sz val="11"/>
        <rFont val="Palatino Linotype"/>
        <family val="1"/>
      </rPr>
      <t xml:space="preserve"> Conforme al monitoreo correspondiente al I trimestre de 2021 y el cargue de evidencias por parte del proceso Gestión de Atención al Ciudadano, se logra determinar el cumplimiento de la meta establecida para el indicador"Porcentaje de titulares de derecho y ciudadanía en general que están satisfechos con la orientación e información brindada", cuya periodicidad está definida como mensual, toda vez que, la meta establecida se fijó en 90% y el proceso reportó el cumplimiento con porcentajes superiores a la meta establecida, así:
</t>
    </r>
    <r>
      <rPr>
        <b/>
        <sz val="11"/>
        <rFont val="Palatino Linotype"/>
        <family val="1"/>
      </rPr>
      <t>Enero:</t>
    </r>
    <r>
      <rPr>
        <sz val="11"/>
        <rFont val="Palatino Linotype"/>
        <family val="1"/>
      </rPr>
      <t xml:space="preserve"> Se reporta un cumplimiento del 95%. Del total de personas que contestaron la encuesta telefónica 383, 364 consideran que la atención e información brindada fue buena y clara, para un cumplimiento del 95%. Es preciso mencionar que, en el mes de enero la medición se realizó únicamente con el canal telefónico, teniendo en cuenta lo informado por el proceso en el monitoreo: </t>
    </r>
    <r>
      <rPr>
        <i/>
        <sz val="11"/>
        <rFont val="Palatino Linotype"/>
        <family val="1"/>
      </rPr>
      <t>"Durante el mes de enero los titulares de derecho y ciudadanía en general, fueron atendidos de manera presencial por servidores de los departamentos de atención a víctimas, SAAD Víctimas y SAAD Comparecientes, quienes no contaban con acceso al digiturno, que permite realizar las encuestas.  En razón a que el DAC no contaba con contratistas para esa fecha</t>
    </r>
    <r>
      <rPr>
        <sz val="11"/>
        <rFont val="Palatino Linotype"/>
        <family val="1"/>
      </rPr>
      <t xml:space="preserve">".
</t>
    </r>
    <r>
      <rPr>
        <b/>
        <sz val="11"/>
        <rFont val="Palatino Linotype"/>
        <family val="1"/>
      </rPr>
      <t>Febrero y marzo:</t>
    </r>
    <r>
      <rPr>
        <sz val="11"/>
        <rFont val="Palatino Linotype"/>
        <family val="1"/>
      </rPr>
      <t xml:space="preserve"> Se reportan cumplimientos del 97% y 98%, respectivamente. Sin embargo, al aplicar la fórmula del indicador y de acuerdo con las evidencias aportadas, los porcentajes de cumplimiento no son coherentes con los reportados, así:
</t>
    </r>
    <r>
      <rPr>
        <b/>
        <sz val="11"/>
        <rFont val="Palatino Linotype"/>
        <family val="1"/>
      </rPr>
      <t>febrero</t>
    </r>
    <r>
      <rPr>
        <sz val="11"/>
        <rFont val="Palatino Linotype"/>
        <family val="1"/>
      </rPr>
      <t xml:space="preserve">: total de personas que consideran que la atención e información brindada fue excelente, buena y clara en los canales presencial y telefónico (524) sobre el total de personas que contestaron la encuesta (552), lo que arroja un cumplimiento del 95%. </t>
    </r>
    <r>
      <rPr>
        <b/>
        <sz val="11"/>
        <rFont val="Palatino Linotype"/>
        <family val="1"/>
      </rPr>
      <t xml:space="preserve">
Marzo</t>
    </r>
    <r>
      <rPr>
        <sz val="11"/>
        <rFont val="Palatino Linotype"/>
        <family val="1"/>
      </rPr>
      <t xml:space="preserve">: total de personas que consideran que la atención e información brindada fue excelente, buena y clara en los canales presencial y telefónico (465) sobre el total de personas que contestaron la encuesta (496), lo que arroja un cumplimiento del 94%. 
Al realizar el análisis del monitoreo la SCI deduce que el proceso realiza un promedio entre los porcentajes obtenidos en los canales presencial y telefónico para obtener el porcentaje final de cumplimiento que se reporta en el análisis cuantitativo, sin embargo, esta variable no se especifica en la columna I "Aclaraciones / Observaciones", por lo que se insta al proceso, incluir en dicha columna las aclaraciones necesarias sobre el cálculo del indicador. 
</t>
    </r>
    <r>
      <rPr>
        <sz val="11"/>
        <color theme="1"/>
        <rFont val="Palatino Linotype"/>
        <family val="1"/>
      </rPr>
      <t xml:space="preserve">
</t>
    </r>
    <r>
      <rPr>
        <b/>
        <sz val="11"/>
        <color theme="1"/>
        <rFont val="Palatino Linotype"/>
        <family val="1"/>
      </rPr>
      <t xml:space="preserve">EVALUACIÓN II LÍNEA DE DEFENSA: </t>
    </r>
    <r>
      <rPr>
        <sz val="11"/>
        <color theme="1"/>
        <rFont val="Palatino Linotype"/>
        <family val="1"/>
      </rPr>
      <t>Respecto del seguimiento realizado por la II línea de defensa, este describe en forma breve el análisis del monitoreo y las evidencias aportadas por el proceso. Sin embargo, se debe fortalecer el análisis del monitoreo en lo relativo al cálculo del indicador, a fin de que este se realice conforme a la fórmula establecida, y así brindar a la III línea de defensa el aseguramiento necesario para efectuar una evaluación objetiva.</t>
    </r>
  </si>
  <si>
    <t>Durante el mes de abril los titulares de derecho y ciudadanía en general atendidos y que se les aplicó la encuesta por el canal presencial, calificaron entre bueno y excelente, arrojando un resultado satisfactorio del 100%.
Evidencia: archivo en word encuesta de satisfacción canal presencial - abril.
Nota: Para el canal presencial, al finalizar la atención se facilita al usuario una tablet que presenta 4 preguntas, las cuales puede calificar de acuerdo con las variables malo, regular, bueno y excelente y responder las que considere pertinentes.  Para el análisis del indicador se tiene en cuenta el número total de personas que responden la encuesta y el total de los registros de la fila de la pregunta más calificada.  Para el mes de abril se tuvo en cuenta el número de respuesta de la primera pregunta con 46 respuestas, cuya calificación estuvo dada en la escala de bueno y excelente, arrojando un resultado safisfactorio del 100%.
Durante el mes de abril los titulares de derecho y ciudadanía en general, fueron atendidos de manera telefónica por personal del contact center arrojando un resultado satisfactorio de 97%.
Evidencia: Encuesta de satisfacción canal telefónico - abril.
Nota: Para el canal telefónico, al finalizar la atención a las personas que desean calificar el servicio, la llamada los conduce a un audio que les hace dos preguntas.  Para el calculo de este indicador, se toma el dato de las personas que calificaron bueno y claro de cada pregunta sobre el número total de las personas que respondieron las preguntas.  Para el mes de abril la primera pregunta fue calificada como buena por 219 personas sobre 229 encuestados con un 96% de satisfacción.  La segunda pregunta fue calificada como clara por 211 personas sobre 217 encuestados con un 97,5% de satisfacción, para un total general de 97%.</t>
  </si>
  <si>
    <t>Durante el mes de mayo los titulares de derecho y ciudadanía en general atendidos y que se les aplicó la encuesta por el canal presencial, calificaron entre bueno y excelente, arrojando un resultado satisfactorio del 99%.
Evidencia: archivo en word encuesta de satisfacción canal presencial - mayo.
Nota: Para el canal presencial, al finalizar la atención se facilita al usuario una tablet que presenta 4 preguntas, las cuales puede calificar de acuerdo con las variables malo, regular, bueno y excelente y responder las que considere pertinentes.  Para el análisis del indicador se tiene en cuenta el número total de personas que responden la encuesta y el total de los registros de la fila de la pregunta más calificada.  Para el mes de mayo se tuvo en cuenta el número de respuesta de la primera pregunta con 45 respuestas, cuya calificación estuvo dada en la escala de bueno y excelente, arrojando un resultado safisfactorio del 99%.
Durante el mes de mayo los titulares de derecho y ciudadanía en general, fueron atendidos de manera telefónica por personal del contact center arrojando un resultado satisfactorio de 97%.
Evidencia: Encuesta de satisfacción canal telefónico - mayo.
Nota: Para el canal telefónico, al finalizar la atención a las personas que desean calificar el servicio, la llamada los conduce a un audio que les hace dos preguntas.  Para el calculo de este indicador, se toma el dato de las personas que calificaron bueno y claro de cada pregunta sobre el número total de las personas que respondieron las preguntas.  Para el mes de mayo la primera pregunta fue calificada como buena por 201 personas sobre 206 encuestados con un 97,6% de satisfacción.  La segunda pregunta fue calificada como clara por 185 personas sobre 195 encuestados con un 94,8% de satisfacción, para un total general de 96,2%.</t>
  </si>
  <si>
    <t>Durante el mes de junio los titulares de derecho y ciudadanía en general atendidos y que se les aplicó la encuesta por el canal presencial, calificaron entre bueno y excelente, arrojando un resultado satisfactorio del 99%.
Evidencia: archivo en word encuesta de satisfacción canal presencial - mayo.
Nota: Para el canal presencial, al finalizar la atención se facilita al usuario una tablet que presenta 4 preguntas, las cuales puede calificar de acuerdo con las variables malo, regular, bueno y excelente y responder las que considere pertinentes.  Para el análisis del indicador se tiene en cuenta el número total de personas que responden la encuesta y el total de los registros de la fila de la pregunta más calificada.  Para el mes de junio se tuvo en cuenta el número de respuesta de la primera pregunta con 68 respuestas, cuya calificación estuvo dada en la escala de bueno y excelente, arrojando un resultado safisfactorio del 99%.
Durante el mes de junio los titulares de derecho y ciudadanía en general, fueron atendidos de manera telefónica por personal del contact center arrojando un resultado satisfactorio de 94,5%.
Evidencia: Encuesta de satisfacción canal telefónico - junio.
Nota: Para el canal telefónico, al finalizar la atención a las personas que desean calificar el servicio, la llamada los conduce a un audio que les hace dos preguntas.  Para el calculo de este indicador, se toma el dato de las personas que calificaron bueno y claro de cada pregunta sobre el número total de las personas que respondieron las preguntas.  Para el mes de junio la primera pregunta fue calificada como buena por 148 personas sobre 158 encuestados con un 93,6% de satisfacción.  La segunda pregunta fue calificada como clara por 143 personas sobre 149 encuestados con un 96% de satisfacción, para un total general de 94,7%.</t>
  </si>
  <si>
    <r>
      <t xml:space="preserve">Conforme al reporte de monitoreo y soportes presentados por el proceso se observa el cumplimiento de la meta propuesta durante los meses de abril, mayo y junio de esta vigencia, conforme a la revisión de los archivos que presentan los resultados de las encuestas de satisfacción por el canal telefónico y presencial..
Por lo anterior se observa el cumplimiento a la meta propuesta del indicador por parte del proceso
</t>
    </r>
    <r>
      <rPr>
        <b/>
        <sz val="11"/>
        <rFont val="Palatino Linotype"/>
        <family val="1"/>
      </rPr>
      <t xml:space="preserve">Nota 1: </t>
    </r>
    <r>
      <rPr>
        <sz val="11"/>
        <rFont val="Palatino Linotype"/>
        <family val="1"/>
      </rPr>
      <t>el 99% reportado como resultado del canal presencial en abril se obtiene al realizar el promedio de cada una de las 4 preguntas, así</t>
    </r>
    <r>
      <rPr>
        <b/>
        <sz val="11"/>
        <rFont val="Palatino Linotype"/>
        <family val="1"/>
      </rPr>
      <t xml:space="preserve">: pregunta 1)  </t>
    </r>
    <r>
      <rPr>
        <sz val="11"/>
        <rFont val="Palatino Linotype"/>
        <family val="1"/>
      </rPr>
      <t xml:space="preserve">45 calificadas (todas buenas o excelentes) = 100% </t>
    </r>
    <r>
      <rPr>
        <b/>
        <sz val="11"/>
        <rFont val="Palatino Linotype"/>
        <family val="1"/>
      </rPr>
      <t xml:space="preserve">- pregunta 2) </t>
    </r>
    <r>
      <rPr>
        <sz val="11"/>
        <rFont val="Palatino Linotype"/>
        <family val="1"/>
      </rPr>
      <t xml:space="preserve">36 calificaciones (todas buenas o execelntes) =100% </t>
    </r>
    <r>
      <rPr>
        <b/>
        <sz val="11"/>
        <rFont val="Palatino Linotype"/>
        <family val="1"/>
      </rPr>
      <t xml:space="preserve">- pregunta 3) </t>
    </r>
    <r>
      <rPr>
        <sz val="11"/>
        <rFont val="Palatino Linotype"/>
        <family val="1"/>
      </rPr>
      <t xml:space="preserve">36 calificadas (solo una mala) = 97,2% </t>
    </r>
    <r>
      <rPr>
        <b/>
        <sz val="11"/>
        <rFont val="Palatino Linotype"/>
        <family val="1"/>
      </rPr>
      <t xml:space="preserve">- pregunta 4) </t>
    </r>
    <r>
      <rPr>
        <sz val="11"/>
        <rFont val="Palatino Linotype"/>
        <family val="1"/>
      </rPr>
      <t xml:space="preserve">36 calificaciones (todas buenas o execelntes) =100% </t>
    </r>
    <r>
      <rPr>
        <b/>
        <sz val="11"/>
        <rFont val="Palatino Linotype"/>
        <family val="1"/>
      </rPr>
      <t xml:space="preserve">; promedio general = 99,3% </t>
    </r>
    <r>
      <rPr>
        <sz val="11"/>
        <rFont val="Palatino Linotype"/>
        <family val="1"/>
      </rPr>
      <t>// para el mes de mayo y junio el ejercicio es muy parecido dando 99%</t>
    </r>
    <r>
      <rPr>
        <b/>
        <sz val="11"/>
        <rFont val="Palatino Linotype"/>
        <family val="1"/>
      </rPr>
      <t xml:space="preserve">
Nota 2</t>
    </r>
    <r>
      <rPr>
        <sz val="11"/>
        <rFont val="Palatino Linotype"/>
        <family val="1"/>
      </rPr>
      <t xml:space="preserve">: Para el mes de abril el cumplimiento es del 98% (no 99% como se reporta), toda vez que el cumplimiento del canal presencial es de 96,4% (95,6% pregunta 1 y 97,2%, pregunta 2) generando asi un resultado de 98% (promedio del 100% presencial y 96,4 telefónico) - </t>
    </r>
    <r>
      <rPr>
        <b/>
        <sz val="11"/>
        <rFont val="Palatino Linotype"/>
        <family val="1"/>
      </rPr>
      <t xml:space="preserve">Aspecto que no es de gran importancia pues se cumple la meta, es solo una observación estadística </t>
    </r>
  </si>
  <si>
    <r>
      <rPr>
        <b/>
        <sz val="11"/>
        <rFont val="Palatino Linotype"/>
        <family val="1"/>
      </rPr>
      <t>EVALUACIÓN I LÍNEA DE DEFENSA:</t>
    </r>
    <r>
      <rPr>
        <sz val="11"/>
        <rFont val="Palatino Linotype"/>
        <family val="1"/>
      </rPr>
      <t xml:space="preserve"> Conforme al monitoreo correspondiente al II trimestre de 2021 y el cargue de evidencias por parte del proceso Gestión de Atención al Ciudadano, se logra determinar el cumplimiento de la meta establecida para el indicador </t>
    </r>
    <r>
      <rPr>
        <i/>
        <sz val="11"/>
        <rFont val="Palatino Linotype"/>
        <family val="1"/>
      </rPr>
      <t>"Porcentaje de titulares de derecho y ciudadanía en general que están satisfechos con la orientación e información brindad</t>
    </r>
    <r>
      <rPr>
        <sz val="11"/>
        <rFont val="Palatino Linotype"/>
        <family val="1"/>
      </rPr>
      <t xml:space="preserve">a", cuya periodicidad está definida como mensual, toda vez que, la meta establecida se fijó en 90% y el proceso reportó el cumplimiento con porcentajes superiores a la meta establecida, así:
Abril: El proceso en el análisis del indicador reporta un avance del 99%, sin embargo, en la verificación realizada por la Subdirección de Control Interno se observó el 98% de cumplimiento.
Mayo: El proceso reporto en el análisis del indicador un cumplimiento del 98%, el cual es acorde con la verificación realizada por la Subdirección de Control Interno.
Junio: El proceso reportó en el análisis del indicador un cumplimiento del 97%, el cual acorde con la verificación que realizó la Subdirección de Control Interno.
Conforme a lo anterior se evidencia el cumplimiento del indicador  con la meta planificada para el 2021 en la columna (L), sin embargo, se sugiere al proceso detallar como se calcula el indicador específicamente en la encuesta de satisfacción del canal presencial.
</t>
    </r>
    <r>
      <rPr>
        <b/>
        <sz val="11"/>
        <rFont val="Palatino Linotype"/>
        <family val="1"/>
      </rPr>
      <t xml:space="preserve">
EVALUACIÓN II LÍNEA DE DEFENSA:</t>
    </r>
    <r>
      <rPr>
        <sz val="11"/>
        <rFont val="Palatino Linotype"/>
        <family val="1"/>
      </rPr>
      <t>En cuanto al seguimiento de la II línea de defensa, este describe en forma breve el análisis del monitoreo y las evidencias aportadas por el proceso, y con ello brindando aseguramiento de la información reportada por el proceso para la evaluación de la III línea de defensa.</t>
    </r>
  </si>
  <si>
    <t>Durante el mes de julio los titulares de derecho y ciudadanía en general atendidos y que se les aplicó la encuesta por el canal presencial, calificaron entre bueno y excelente, arrojando un resultado satisfactorio del 100%.
Evidencia: archivo en word encuesta de satisfacción canal presencial - julio.
Nota: Para el canal presencial, al finalizar la atención se facilita al usuario una tablet que presenta 4 preguntas, las cuales puede calificar de acuerdo con las variables malo, regular, bueno y excelente y responder las que considere pertinentes.  Para el análisis del indicador se tiene en cuenta el número total de personas que responden la encuesta y el total de los registros de la fila de cada pregunta.
Durante el mes de julio los titulares de derecho y ciudadanía en general, fueron atendidos de manera telefónica por personal del contact center arrojando un resultado satisfactorio de 93,9%.
Evidencia: Encuesta de satisfacción canal telefónico - julio.
Nota: Para el canal telefónico, al finalizar la atención a las personas que desean calificar el servicio, la llamada los conduce a un audio que les hace dos preguntas.  Para el calculo de este indicador, se toma el dato de las personas que calificaron bueno y claro de cada pregunta sobre el número total de las personas que respondieron las preguntas.  Para el mes de julio la primera pregunta fue calificada como buena por 189 (numerador) personas sobre 203 (denominador) encuestados con un 93,1% de satisfacción.  La segunda pregunta fue calificada como clara por 180 (numerador) personas sobre 190 (denominador) encuestados con un 94,7% de satisfacción, para un total general de 93,9%.</t>
  </si>
  <si>
    <t>Durante el mes de agosto los titulares de derecho y ciudadanía en general atendidos y que se les aplicó la encuesta por el canal presencial, calificaron entre bueno y excelente, arrojando un resultado satisfactorio del 100%.
Evidencia: archivo en word encuesta de satisfacción canal presencial - agosto.
Nota: Para el canal presencial, al finalizar la atención se facilita al usuario una tablet que presenta 4 preguntas, las cuales puede calificar de acuerdo con las variables malo, regular, bueno y excelente y responder las que considere pertinentes.  Para el análisis del indicador se tiene en cuenta el número total de personas que responden la encuesta y el total de los registros de la fila de cada pregunta.
Durante el mes de agosto los titulares de derecho y ciudadanía en general, fueron atendidos de manera telefónica por personal del contact center arrojando un resultado satisfactorio de 93,6%.
Evidencia: Encuesta de satisfacción canal telefónico - agosto.
Nota: Para el canal telefónico, al finalizar la atención a las personas que desean calificar el servicio, la llamada los conduce a un audio que les hace dos preguntas.  Para el calculo de este indicador, se toma el dato de las personas que calificaron bueno y claro de cada pregunta sobre el número total de las personas que respondieron las preguntas.  Para el mes de agosto la primera pregunta fue calificada como buena por 168 (numerador) personas sobre 178 (denominador) encuestados con un 94,4% de satisfacción.  La segunda pregunta fue calificada como clara por 57 (numerador) personas sobre 169 (denominador) encuestados con un 92,9% de satisfacción, para un total general de 93,6%.</t>
  </si>
  <si>
    <t>Durante el mes de septiembre los titulares de derecho y ciudadanía en general atendidos y que se les aplicó la encuesta por el canal presencial, calificaron entre bueno y excelente, arrojando un resultado satisfactorio del 100%.
Evidencia: archivo en word encuesta de satisfacción canal presencial - septiembre.
Nota: Para el canal presencial, al finalizar la atención se facilita al usuario una tablet que presenta 4 preguntas, las cuales puede calificar de acuerdo con las variables malo, regular, bueno y excelente y responder las que considere pertinentes.  Para el análisis del indicador se tiene en cuenta el número total de personas que responden la encuesta y el total de los registros de la fila de cada pregunta.
Durante el mes de septiembre los titulares de derecho y ciudadanía en general, fueron atendidos de manera telefónica por personal del contact center arrojando un resultado satisfactorio de 93,8%.
Evidencia: Encuesta de satisfacción canal telefónico - septiembre.
Nota: Para el canal telefónico, al finalizar la atención a las personas que desean calificar el servicio, la llamada los conduce a un audio que les hace dos preguntas.  Para el calculo de este indicador, se toma el dato de las personas que calificaron bueno y claro de cada pregunta sobre el número total de las personas que respondieron las preguntas.  Para el mes de septiembre la primera pregunta fue calificada como buena por 161 (numerador) personas sobre 173 (denominador) encuestados con un 93,6% de satisfacción.  La segunda pregunta fue calificada como clara por 153 (numerador) personas sobre 163 (denominador) encuestados con un 93,9% de satisfacción, para un total general de 93,8%.</t>
  </si>
  <si>
    <t>Conforme al reporte de monitoreo y soportes presentados por el proceso se observa el cumplimiento de la meta propuesta durante los meses de julio, agosto y septiembre de esta vigencia, conforme a la revisión de los archivos que presentan los resultados de las encuestas de satisfacción por el canal telefónico y presencial, así:
*Julio: encuesta canal presencial  100% , encuesta canal telefónico 93,9%; para un total de 97%
*Agosto: encuesta canal presencial  100% , encuesta canal telefónico 93,6%; para un total de 96%
*Septiembre: encuesta canal presencial  100% , encuesta canal telefónico 93,8%; para un total de 96.90%
Por lo anterior, se observa el cumplimiento a la meta propuesta (90%) del indicador por parte del proceso</t>
  </si>
  <si>
    <t>Durante el mes de octubre los titulares de derecho y ciudadanía en general atendidos y que se les aplicó la encuesta por el canal presencial, calificaron entre bueno y excelente, arrojando un resultado satisfactorio del 100%.
Evidencia: archivo en word encuesta de satisfacción canal presencial - octubre.
Nota: Para el canal presencial, al finalizar la atención se facilita al usuario una tablet que presenta 4 preguntas, las cuales puede calificar de acuerdo con las variables malo, regular, bueno y excelente, y responder las que considere pertinentes.  Para el análisis del indicador se tiene en cuenta el número total de personas que responden la encuesta y el total de los registros de la fila de cada pregunta.
Durante el mes de octubre los titulares de derecho y ciudadanía en general, fueron atendidos de manera telefónica por personal del contact center arrojando un resultado satisfactorio de 97%.
Evidencia: Encuesta de satisfacción canal telefónico - octubre.
Nota: Para el canal telefónico, al finalizar la atención a las personas que desean calificar el servicio, la llamada los conduce a un audio que les hace dos preguntas.  Para el cálculo de este indicador, se toma el dato de las personas que calificaron bueno y claro de cada pregunta sobre el número total de las personas que respondieron las preguntas.  Para el mes de octube, la primera pregunta fue calificada como buena por 118 (numerador) personas sobre 123 (denominador) encuestados con un 96% de satisfacción.  La segunda pregunta fue calificada como clara por 116 (numerador) personas sobre 118 (denominador) encuestados con un 98% de satisfacción, para un total general de 97%.
Por lo anterior, se observa que el indicador superó la meta establecida de 90% para el presente mes.</t>
  </si>
  <si>
    <t>Durante el mes de noviembre los titulares de derecho y ciudadanía en general atendidos y que se les aplicó la encuesta por el canal presencial, calificaron entre bueno y excelente, arrojando un resultado satisfactorio del 100%.
Evidencia: archivo en word encuesta de satisfacción canal presencial - noviembre.
Nota: Para el canal presencial, al finalizar la atención se facilita al usuario una tablet que presenta 4 preguntas, las cuales puede calificar de acuerdo con las variables malo, regular, bueno y excelente y responder las que considere pertinentes. Para el análisis del indicador se tiene en cuenta el número total de personas que responden la encuesta y el total de los registros de la fila de cada pregunta.
Durante el mes de noviembre los titulares de derecho y ciudadanía en general, fueron atendidos de manera telefónica por personal del contact center arrojando un resultado satisfactorio de 97%.
Evidencia: Encuesta de satisfacción canal telefónico - noviembre.
Nota: Para el canal telefónico, al finalizar la atención a las personas que desean calificar el servicio, la llamada los conduce a un audio que les hace dos preguntas.  Para el cálculo de este indicador, se toma el dato de las personas que calificaron bueno y claro de cada pregunta sobre el número total de las personas que respondieron las preguntas. Para el mes de noviembre, la primera pregunta fue calificada como buena por 107 (numerador) personas sobre 112 (denominador) encuestados con un 95% de satisfacción.  La segunda pregunta fue calificada como clara por 104 (numerador) personas sobre 106 (denominador) encuestados con un 98% de satisfacción, para un total general de 97%.
Por lo anterior, se observa que el indicador superó la meta establecida de 90% para el presente mes.</t>
  </si>
  <si>
    <t>Durante el mes de diciembre los titulares de derecho y ciudadanía en general atendidos y que se les aplicó la encuesta por el canal presencial, calificaron entre bueno y excelente, arrojando un resultado satisfactorio del 100%.
Evidencia: archivo en word encuesta de satisfacción canal presencial - diciembre.
Nota: Para el canal presencial, al finalizar la atención se facilita al usuario una tablet que presenta 4 preguntas, las cuales puede calificar de acuerdo con las variables malo, regular, bueno y excelente y responder las que considere pertinentes. Para el análisis del indicador se tiene en cuenta el número total de personas que responden la encuesta y el total de los registros de la fila de cada pregunta.
Durante el mes de diciembre, los titulares de derecho y ciudadanía en general, fueron atendidos de manera telefónica por personal del contact center arrojando un resultado satisfactorio de 95%.
Evidencia: Encuesta de satisfacción canal telefónico - diciembre.
Nota: Para el canal telefónico, al finalizar la atención a las personas que desean calificar el servicio, la llamada los conduce a un audio que les hace dos preguntas.  Para el cálculo de este indicador, se toma el dato de las personas que calificaron bueno y claro de cada pregunta sobre el número total de las personas que respondieron las preguntas. Para el mes de diciembre, la primera pregunta fue calificada como buena por 127 (numerador) personas sobre 132 (denominador) encuestados con un 96% de satisfacción.  La segunda pregunta fue calificada como clara por 116 (numerador) personas sobre 123 (denominador) encuestados con un 94% de satisfacción, para un total general de 95%.
Por lo anterior, se observa que el indicador superó la meta establecida de 90% para el presente mes.</t>
  </si>
  <si>
    <t>Conforme al reporte de monitoreo y soportes presentados se observa un cumplimiento del 99%, 99% y 96% para los meses de octubre, noviembre y diciembre de 2021 (respectivamente) para este indicador. La atención presencial es el factor que logra tener un 100% de satisfacción por parte de los titulares de derecho durante todos los meses.</t>
  </si>
  <si>
    <t>Departamento de Gestión Documental</t>
  </si>
  <si>
    <t xml:space="preserve">GESTIÓN DOCUMENTAL </t>
  </si>
  <si>
    <t xml:space="preserve">Porcentaje de documentos ( carácter administrativo) que se tramitan en los tiempos establecidos 
</t>
  </si>
  <si>
    <t xml:space="preserve">Total de documentos atendidos a tiempo/Total de documentos tramitados y archivados </t>
  </si>
  <si>
    <t>Los reportes de este indicador se realizaran en el mes siguiente, teniendo en cuenta que hay documentos que tienen 30 días hábiles para gestionarse. 
Trámites administrativos: comunicado oficial interno y externo, factura, hojas de vida a convocatorias, informes de gestión, respuestas en general de cualquiera solicitud o información     ( se excluye PQRSDF )</t>
  </si>
  <si>
    <t>84% - 100%</t>
  </si>
  <si>
    <t xml:space="preserve">"Durante el mes de enero de 2021, el porcentaje de cumplimiento alcanzó un 92% de eficiencia en la atención de trámites administrativos recibidos por la JEP. Lo cual refleja el cumplimiento de la meta trazada para el año 2021. Por lo cual, es posible afirmar que se está atendiendo a tiempo la mayor parte de los radicados de entrada cuya naturaleza corresponden a trámites administrativos, y que los usuarios del Sistema de Gestión Documental Conti están gestionando estos documentos dentro de los tiempos establecidos en la herramienta.
Para este mes, se registraron 76 documentos evacuados o finalizados a tiempo de un total de 83 documentos radicados de carácter administrativo, obteniendo así un 92% de eficiencia en la gestión realizada."
</t>
  </si>
  <si>
    <t xml:space="preserve">"Durante el mes de febrero de 2021, el porcentaje de cumplimiento alcanzó un 97% de eficiencia en la atención de trámites administrativos recibidos por la JEP. Lo cual refleja el cumplimiento de la meta trazada para el año 2021. Por lo cual, es posible afirmar que se está atendiendo a tiempo la mayor parte de los radicados de entrada cuya naturaleza corresponden a trámites administrativos, y que los usuarios del Sistema de Gestión Documental Conti están finalizando el trámite de estos documentos dentro de los tiempos establecidos en la herramienta.
Para este mes, se registraron 153 documentos evacuados o finalizados a tiempo de un total de 158 documentos radicados de carácter administrativo, obteniendo así un 97% de eficiencia en la gestión realizada."
</t>
  </si>
  <si>
    <t>De acuerdo a la columna J (aclaraciones/observaciones), no es posible obtener la medición de este indicador para el mes de marzo aún.</t>
  </si>
  <si>
    <t>Conforme al monitoreo correspondiente al I trimestre de 2021 y cargue de evidencias por parte del proceso,  se logra determinar el cumplimiento de los criterios de medición y la  meta establecida ( 90%) para el indicador " Porcentaje de documentos ( carácter administrativo) que se tramitan en los tiempos establecidos" , cuya periodicidad  es mensual .
Para el mes de enero se recibieron 83 documentos los cuales se atendendidos a tiempo 76, para un cumplimiento del 92%.
Para el mes de febrero se recibieron 158 documentos los cuales se atendendidos a tiempo 153, para un cumplimiento del 97%.
Para el mes de marzo  no se realizo reporte por parte del proceso teniendo en cuenta el criterio de medición del indicador definido en la hoja de vida que dice " los reportes de este indicador se realizaran en el mes seguimiento, teniendo en cuenta que hay documentos que tienen 30 días hábiles para gestionarse. 
Se evidencia en el drive en la carpeta denominada " Porcentaje de documentos que se tramitan en los tiempos establecidos" en la subcarpeta de los meses de enero, febrero las base de dato denominada " indicador trámite administrativos enero y febrero.</t>
  </si>
  <si>
    <r>
      <rPr>
        <b/>
        <sz val="11"/>
        <color theme="1"/>
        <rFont val="Palatino Linotype"/>
        <family val="1"/>
      </rPr>
      <t xml:space="preserve">EVALUACIÓN I LÍNEA DE DEFENSA: </t>
    </r>
    <r>
      <rPr>
        <sz val="11"/>
        <color theme="1"/>
        <rFont val="Palatino Linotype"/>
        <family val="1"/>
      </rPr>
      <t xml:space="preserve">Conforme al monitoreo correspondiente al I trimestre de 2021 y el cargue de evidencias por parte del proceso, se logra determinar el cumplimiento del indicador </t>
    </r>
    <r>
      <rPr>
        <i/>
        <sz val="11"/>
        <color theme="1"/>
        <rFont val="Palatino Linotype"/>
        <family val="1"/>
      </rPr>
      <t>"Porcentaje de documentos (carácter administrativo) que se tramitan en los tiempos establecidos”</t>
    </r>
    <r>
      <rPr>
        <sz val="11"/>
        <color theme="1"/>
        <rFont val="Palatino Linotype"/>
        <family val="1"/>
      </rPr>
      <t xml:space="preserve">, cuya periodicidad está definida como mensual, toda vez que, la meta se fijó en un 85% y se observó cumplimiento mediante dos (2) archivos en formato Excel, así: 
* Enero: total de documentos recibidos 83; evacuado a tiempo 76; pendiente 4; fuera de termino 3; cumplimiento del indicador 92%.
* Febrero: total de documentos recibidos 158; evacuado a tiempo 153; pendiente 2;  fuera de termino 3; cumplimiento del indicador 97%.
Es preciso mencionar que, de acuerdo con la columna (i) aclaraciones esta indica: </t>
    </r>
    <r>
      <rPr>
        <i/>
        <sz val="11"/>
        <color theme="1"/>
        <rFont val="Palatino Linotype"/>
        <family val="1"/>
      </rPr>
      <t>“Los reportes de este indicador se realizaran en el mes siguiente, teniendo en cuenta que hay documentos que tienen 30 días hábiles para gestionarse."</t>
    </r>
    <r>
      <rPr>
        <sz val="11"/>
        <color theme="1"/>
        <rFont val="Palatino Linotype"/>
        <family val="1"/>
      </rPr>
      <t>, por lo cual, para el mes de marzo no se realizó medición del indicador. De manera que se recomienda para la próxima evaluación correspondiente al II trimestre del 2021 informar sobre el comportamiento del indicador para los meses de marzo, abril y mayo del 2021. 
De otra parte, se sugiere al proceso ingresar una columna en los documentos de formato Excel (evidencias) que permita evidenciar el cumplimiento y conteo de los términos establecidos para ser atendidos oportunamente.</t>
    </r>
    <r>
      <rPr>
        <sz val="11"/>
        <color rgb="FFFF0000"/>
        <rFont val="Palatino Linotype"/>
        <family val="1"/>
      </rPr>
      <t xml:space="preserve">
</t>
    </r>
    <r>
      <rPr>
        <sz val="11"/>
        <color theme="1"/>
        <rFont val="Palatino Linotype"/>
        <family val="1"/>
      </rPr>
      <t xml:space="preserve">
</t>
    </r>
    <r>
      <rPr>
        <b/>
        <sz val="11"/>
        <color theme="1"/>
        <rFont val="Palatino Linotype"/>
        <family val="1"/>
      </rPr>
      <t>EVALUACIÓN II LINEA DE DEFENSA</t>
    </r>
    <r>
      <rPr>
        <sz val="11"/>
        <color theme="1"/>
        <rFont val="Palatino Linotype"/>
        <family val="1"/>
      </rPr>
      <t>: Respecto al seguimiento realizado por la II línea de defensa, este describe el análisis del monitoreo y las evidencias aportadas por el proceso, y con ello brindando aseguramiento de la información reportada por el proceso para la evaluación de la III línea de defensa y así brindar una evaluación objetiva.</t>
    </r>
  </si>
  <si>
    <t>Durante el mes de abril de 2021, el porcentaje de cumplimiento del indicador alcanzó un 85% de eficiencia en la atención de trámites administrativos recibidos por la JEP. Lo cual refleja el cumplimiento de la meta trazada para el año 2021. Por lo cual, es posible afirmar que se está atendiendo a tiempo la mayor parte de los radicados de entrada cuya naturaleza corresponden a trámites administrativos, y que los usuarios del Sistema de Gestión Documental Conti están gestionando estos documentos dentro de los tiempos establecidos en la herramienta.
Para este mes, se registraron 64 documentos evacuados o finalizados a tiempo de un total de 75 documentos radicados de carácter administrativo, obteniendo así un 85% de eficiencia en la gestión realizada.</t>
  </si>
  <si>
    <t>Para el mes de abril de 2021, el porcentaje de cumplimiento del indicador alcanzó un 89% de eficiencia en la atención de trámites administrativos recibidos por la JEP. Lo cual refleja el cumplimiento de la meta trazada para el año 2021. Por lo cual, es posible afirmar que se está atendiendo a tiempo la mayor parte de los radicados de entrada cuya naturaleza corresponden a trámites administrativos, y que los usuarios del Sistema de Gestión Documental Conti están gestionando estos documentos dentro de los tiempos establecidos en la herramienta.
Para este mes, se registraron 84 documentos evacuados o finalizados a tiempo de un total de 94 documentos radicados de carácter administrativo, obteniendo así un 89% de eficiencia en la gestión realizada.</t>
  </si>
  <si>
    <t>De acuerdo a la columna J (aclaraciones/observaciones), no es posible obtener la medición de este indicador para el mes de junio a la fecha.</t>
  </si>
  <si>
    <t xml:space="preserve">Conforme al monitoreo correspondiente al II trimestre de 2021 y cargue de evidencias por parte del proceso, se logra determinar el cumplimiento de los criterios de medición y la  meta establecida ( 85%) para el indicador " Porcentaje de documentos ( carácter administrativo) que se tramitan en los tiempos establecidos" , cuya periodicidad  es mensual. 
Para el mes de abril se recibieron 75 documentos los cuales se atendendidos a tiempo 64, para un cumplimiento del 85%.
Para el mes de mayo se recibieron 94 documentos los cuales se atendendidos a tiempo 84, para un cumplimiento del 89%.
Para el mes de junio  no se realizó reporte por parte del proceso teniendo en cuenta el criterio de medición del indicador definido en la hoja de vida que dice " los reportes de este indicador se realizaran en el mes seguimiento, teniendo en cuenta que hay documentos que tienen 30 días hábiles para gestionarse. 
Se evidencia en el drive en la carpeta denominada " Porcentaje de documentos que se tramitan en los tiempos establecidos" en la subcarpeta de los meses de abril, mayo la base de dato denominada " reporte CONTI,  abril y mayo", en la columna L " días habiles de gestión".
</t>
  </si>
  <si>
    <r>
      <t>.</t>
    </r>
    <r>
      <rPr>
        <b/>
        <sz val="11"/>
        <rFont val="Palatino Linotype"/>
        <family val="1"/>
      </rPr>
      <t xml:space="preserve">EVALUACIÓN I LÍNEA DE DEFENSA: </t>
    </r>
    <r>
      <rPr>
        <sz val="11"/>
        <rFont val="Palatino Linotype"/>
        <family val="1"/>
      </rPr>
      <t>Conforme al monitoreo correspondiente al II trimestre de 2021 y el cargue de evidencias por parte del proceso, se logra determinar el cumplimiento del indicador "</t>
    </r>
    <r>
      <rPr>
        <i/>
        <sz val="11"/>
        <rFont val="Palatino Linotype"/>
        <family val="1"/>
      </rPr>
      <t>Porcentaje de documentos (carácter administrativo) que se tramitan en los tiempos establecidos</t>
    </r>
    <r>
      <rPr>
        <sz val="11"/>
        <rFont val="Palatino Linotype"/>
        <family val="1"/>
      </rPr>
      <t>”, cuya periodicidad está definida como mensual, toda vez que, la meta se fijó en un 85% y se observó cumplimiento mediante dos (2) archivos en formato Excel, así: 
Marzo: total de documentos recibidos 124, evacuado a tiempo 107, pendiente 12, cumlimiento del indicador 86%   
Abril : total de documentos recibidos 75; evacuado a tiempo 64; pendiente 11, ; cumplimiento del indicador 85%.
 Mayo: total de documentos recibidos 94; evacuado a tiempo 84,  cumplimiento del indicador 89%.
Es preciso mencionar que, de acuerdo con la columna (i) aclaraciones esta indica: “</t>
    </r>
    <r>
      <rPr>
        <i/>
        <sz val="11"/>
        <rFont val="Palatino Linotype"/>
        <family val="1"/>
      </rPr>
      <t>Los reportes de este indicador se realizaran en el mes siguiente, teniendo en cuenta que hay documentos que tienen 30 días hábiles para gestionarse</t>
    </r>
    <r>
      <rPr>
        <sz val="11"/>
        <rFont val="Palatino Linotype"/>
        <family val="1"/>
      </rPr>
      <t xml:space="preserve">.", por lo cual, para el mes de junio  no se realizó medición del indicador. De manera que se recomienda para la próxima evaluación correspondiente al III trimestre del 2021 informar sobre el comportamiento del indicador para los meses de junio, julio y agosto del 2021. 
</t>
    </r>
    <r>
      <rPr>
        <b/>
        <sz val="11"/>
        <rFont val="Palatino Linotype"/>
        <family val="1"/>
      </rPr>
      <t>EVALUACIÓN II LINEA DE DEFENSA</t>
    </r>
    <r>
      <rPr>
        <sz val="11"/>
        <rFont val="Palatino Linotype"/>
        <family val="1"/>
      </rPr>
      <t>: Respecto al seguimiento realizado por la II línea de defensa, este describe el análisis del monitoreo y las evidencias aportadas por el proceso, y con ello brindando aseguramiento de la información reportada por el proceso para la evaluación de la III línea de defensa y así brindar una evaluación objetiva.</t>
    </r>
  </si>
  <si>
    <t>"Durante el mes de julio de 2021, el porcentaje de cumplimiento del indicador alcanzó un 85% de eficiencia en la atención de trámites administrativos recibidos por la JEP. Lo cual refleja el cumplimiento de la meta trazada para el año 2021. No obstante, se encuentra al límite de la meta trazada este indicador para este mes, así mismo, es posible afirmar que se está atendiendo a tiempo la mayor parte de los radicados de entrada cuya naturaleza corresponden a trámites administrativos, y que los usuarios del Sistema de Gestión Documental Conti están gestionando estos documentos dentro de los tiempos establecidos en la herramienta.
Para este mes, se registraron 72 documentos evacuados o finalizados a tiempo de un total de 85 documentos radicados de carácter administrativo, obteniendo así un 85% de eficiencia en la gestión realizada.
Adicioanlmente, el DGD realizó notificaciones por correo electrónico sobre el estado de los radicados pendientes por evacuar, con el fin de que estos mismos se archivaran, así mismo, en el SGD CONTi se encuentra parametrizada una alerta diaria en la cual se repota a cada jefe de área los radicados vencidos en su dependencia."</t>
  </si>
  <si>
    <t>"Durante el mes de agosto de 2021, el porcentaje de cumplimiento del indicador alcanzó un 87% de eficiencia en la atención de trámites administrativos recibidos por la JEP. Lo cual refleja el cumplimiento de la meta trazada para el año 2021. Por lo que es posible afirmar que se está atendiendo a tiempo la mayor parte de los radicados de entrada cuya naturaleza corresponden a trámites administrativos, y que los usuarios del Sistema de Gestión Documental Conti están gestionando estos documentos dentro de los tiempos establecidos en la herramienta.
Para este mes, se registraron 89 documentos evacuados o finalizados a tiempo de un total de 102 documentos radicados de carácter administrativo, obteniendo así un 85% de eficiencia en la gestión realizada.
Adicionalmente, el DGD realizó notificaciones por correo electrónico sobre el estado de los radicados pendientes por evacuar, con el fin de que estos mismos se archivaran, así mismo, en el SGD CONTi se encuentra parametrizada una alerta diaria en la cual se repota a cada jefe de área los radicados vencidos en su dependencia."</t>
  </si>
  <si>
    <t>De acuerdo a la columna aclaraciones/observaciones, no es posible obtener la medición de este indicador para el mes de septiembre a la fecha solicitada del reporte.</t>
  </si>
  <si>
    <t>Conforme al monitoreo correspondiente al III trimestre de 2021 y cargue de evidencias por parte del proceso, se logra determinar el cumplimiento parcial de los criterios de medición y la meta establecida ( 85%) para el indicador " Porcentaje de documentos ( carácter administrativo) que se tramitan en los tiempos establecidos" , cuya periodicidad  es mensual.
Para el mes de julio se recibieron 85 documentos los cuales se atendieron a tiempo 72 para un cumplimiento del 85%.
Para el mes de agosto se recibieron 102 documentos los cuales se atendieron a tiempo 89 para un cumplimiento del 87%.
Para el mes de septiembre no se realizó reporte por parte del proceso teniendo en cuenta el criterio de medición del indicador definido en la hoja de vida que dice " los reportes de este indicador se realizaran en el mes seguimiento, teniendo en cuenta que hay documentos que tienen 30 días hábiles para gestionarse.
Se evidencia en el drive en la carpeta denominada " Porcentaje de documentos que se tramitan en los tiempos establecidos" en la subcarpeta de los meses de julio, agosto de  la base de dato denominada " reporte CONTI,  julio y agosto", en la columna L " días hábiles de gestión".</t>
  </si>
  <si>
    <t xml:space="preserve">Durante el mes de ocubre de 2021, el porcentaje de cumplimiento del indicador alcanzó un 94% de eficiencia en la atención de trámites administrativos recibidos por la JEP. Lo cual refleja el cumplimiento de la meta trazada para el año 2021. Por lo que es posible afirmar que se está atendiendo a tiempo la mayor parte de los radicados de entrada cuya naturaleza corresponden a trámites administrativos, y que los usuarios del Sistema de Gestión Documental Conti están gestionando estos documentos dentro de los tiempos establecidos en la herramienta.
Para este mes, se registraron 151 documentos evacuados o finalizados a tiempo de un total de 160 documentos radicados de carácter administrativo, obteniendo así un 94% de eficiencia en la gestión realizada.
Adicionalmente, a través del SGD CONTi se encuentra parametrizada una alerta diaria en la cual se repota a cada jefe de área los radicados vencidos en su dependencia para su pronta atención.
</t>
  </si>
  <si>
    <t xml:space="preserve">Durante el mes de noviembre de 2021, el porcentaje de cumplimiento del indicador alcanzó un 96% de eficiencia en la atención de trámites administrativos recibidos por la JEP. Lo cual refleja el cumplimiento de la meta trazada para el año 2021. Por lo que es posible afirmar que se está atendiendo a tiempo la mayor parte de los radicados de entrada cuya naturaleza corresponden a trámites administrativos, y que los usuarios del Sistema de Gestión Documental Conti están gestionando estos documentos dentro de los tiempos establecidos en la herramienta dado a su sistema de alertas. 
Para este mes, se registraron 133 documentos evacuados o finalizados a tiempo de un total de 138 documentos radicados de carácter administrativo, obteniendo así un 96% de eficiencia en la gestión realizada.
Adicionalmente, a través del SGD CONTi se encuentra parametrizada una alerta diaria en la cual se repota a cada jefe de área los radicados vencidos en su dependencia para su pronta atención.
</t>
  </si>
  <si>
    <t xml:space="preserve">De acuerdo a la columna aclaraciones/observaciones, no es posible obtener la medición de este indicador para el mes de diciembre a la fecha solicitada del reporte.
</t>
  </si>
  <si>
    <t xml:space="preserve">Conforme al monitoreo correspondiente al IV trimestre de 2021 y cargue de evidencias por parte del proceso, se logra determinar el cumplimiento de los criterios de medición y la meta establecida (85%) para el indicador " Porcentaje de documentos ( carácter administrativo) que se tramitan en los tiempos establecidos" , cuya periodicidad  es mensual.
Para el mes de octubre se recibieron 160 documentos los cuales se atendieron a tiempo 151 para un cumplimiento del 94%.
Para el mes de noviembre se recibieron 138 documentos los cuales se atendieron a tiempo 133 para un cumplimiento del 96%.
Para el mes de diciembre no se realizó reporte por parte del proceso teniendo en cuenta el criterio de medición del indicador definido en la hoja de vida que dice " los reportes de este indicador se realizaran en el mes seguimiento, teniendo en cuenta que hay documentos que tienen 30 días hábiles para gestionarse.
Se evidencia en el drive en la carpeta denominada " Porcentaje de documentos que se tramitan en los tiempos establecidos" en la subcarpeta de los meses de octubre y noviembre   la base de dato denominada " reporte CONTI,  octubre, diciembre", en la columna L " días hábiles de gestión".
</t>
  </si>
  <si>
    <t xml:space="preserve">Porcentaje de documentos que se encuentran correctamente organizados, clasificados y descritos de acuerdo con las tablas de retención documental aprobadas
</t>
  </si>
  <si>
    <t>Total de documentos que se encuentran correctamente organizados, clasificados y descritos de acuerdo con las tablas de retención aprobadas/ Total ML a corte diciembre 2020</t>
  </si>
  <si>
    <t xml:space="preserve">Para la medición de este indicador se tendra en cuenta la equivalencia de la unidad de conservación: 
4 cajas X-200 es igual a un ML
3 cajas X-300 es igual a un ML.
Este indicador es acumulativo.
</t>
  </si>
  <si>
    <t>trimestral</t>
  </si>
  <si>
    <t>Creciente (Acumulado)</t>
  </si>
  <si>
    <t>0% - 29%</t>
  </si>
  <si>
    <t>30% - 39%</t>
  </si>
  <si>
    <t>40% - 100%</t>
  </si>
  <si>
    <t xml:space="preserve">De acuerdo con el primer trimestre de año 2021, se informa que de los 40 metros lineales proyectados a corte de diciembre de 2020, se ha realizado la clasificación y organización documental conforme a las Tablas de Retención Documental del archivo de gestión del Departamento de Gestión Documental correspondiente a: 
- Serie Documental: Consecutivo de comunicaciones oficiales recibidas
- Unidades Documentales: 160 Carpetas
- Cajas X-200: 27 Cajas
Por lo cual, la cantidad de Metros Lineales clasificados y organizados durante este periodo de tiempo fue de 6,75 ML que corresponde al 17% de avance del presente indicador. </t>
  </si>
  <si>
    <t xml:space="preserve">Conforme al monitoreo correspondiente al I trimestre de 2021 y cargue de evidencias por parte del proceso,  se logra determinar parcialmente el cumplimiento de los criterios de medición y la  meta establecida ( 40 ML) para el indicador "porcentaje de documentos que se encuentran correctamente organizados, clasificados y descritos de acuerdo con las tablas de retención documental aprobadas", cuya periodicidad  es trimestral, con un cumplimiento de 6,75 ML. (17%)
Se evidenció la siguiente información en el drive en la carpeta del mes de marzo:
- Formato unico de inventario documental, con fechas de la vigencia 2020
- Metodo de conversión de las unidades de conservación a ML
</t>
  </si>
  <si>
    <r>
      <rPr>
        <b/>
        <sz val="11"/>
        <color theme="1"/>
        <rFont val="Palatino Linotype"/>
        <family val="1"/>
      </rPr>
      <t xml:space="preserve">EVALUACIÓN I LÍNEA DE DEFENSA: </t>
    </r>
    <r>
      <rPr>
        <sz val="11"/>
        <color theme="1"/>
        <rFont val="Palatino Linotype"/>
        <family val="1"/>
      </rPr>
      <t xml:space="preserve">Conforme al monitoreo correspondiente al I trimestre de 2021 y el cargue de evidencias por parte del proceso, se logra determinar el cumplimiento parcial del indicador </t>
    </r>
    <r>
      <rPr>
        <i/>
        <sz val="11"/>
        <color theme="1"/>
        <rFont val="Palatino Linotype"/>
        <family val="1"/>
      </rPr>
      <t>"Porcentaje de documentos que se encuentran correctamente organizados, clasificados y descritos de acuerdo con las tablas de retención documental aprobadas "</t>
    </r>
    <r>
      <rPr>
        <sz val="11"/>
        <color theme="1"/>
        <rFont val="Palatino Linotype"/>
        <family val="1"/>
      </rPr>
      <t xml:space="preserve">, cuya periodicidad está definida como trimestral, toda vez que, la meta se fijó en un 40%y se observó un cumplimiento del 17%, acumulativo de acuerdo a lo definido en la columna (M) tendencia.
Como evidencia de lo anterior, se observaron un documento en pdf archivo de gestión -DGD que contiene la relación detallada en el marco de la gestión documental para 27 cajas que contienen información de la vigencia 2020 y que fueron clasificadas y organizadas en el mes de febrero del 2021. Así mismo, se remitiío una imagen con el método y/o formula de la conversión a los metros lineales, de lo que la SCI pudo verificar el calculo realizado para el indicador teniendo en cuenta que la unidad de conversión caja X-200 equivale a una cantidad de 4 Cajas y estas a su vez a 1 ML para un total de 6,75 ML a corte del I trimestre del 2021. 
</t>
    </r>
    <r>
      <rPr>
        <b/>
        <sz val="11"/>
        <color theme="1"/>
        <rFont val="Palatino Linotype"/>
        <family val="1"/>
      </rPr>
      <t xml:space="preserve">
EVALUACIÓN II LINEA DE DEFENSA</t>
    </r>
    <r>
      <rPr>
        <sz val="11"/>
        <color theme="1"/>
        <rFont val="Palatino Linotype"/>
        <family val="1"/>
      </rPr>
      <t>: Respecto al seguimiento realizado por la II línea de defensa, este describe el análisis del monitoreo y las evidencias aportadas por el proceso, y con ello brindando aseguramiento de la información reportada por el proceso para la evaluación de la III línea de defensa y así brindar una evaluación objetiva.</t>
    </r>
  </si>
  <si>
    <t xml:space="preserve">Para el II trimestre del año 2021, el Departamento de Gestión Documental no dispuso de la organización y clasificación de documentos de la vigencia 2020, sin embargo, el proceso tiene proyectado para el segundo semetre del año 2021, la organización de 30 metros lineales del archivo 2020 para alcanzar la meta trazada en el presente indicador dado a su característica acumulativa y al 17% alcanzado en el primer trimestre del año en curso.
</t>
  </si>
  <si>
    <t xml:space="preserve">Conforme al monitoreo correspondiente al II trimestre por parte del proceso, se informa que no se realizó organización y clasificación de documentos de la vigencia 2020 para este trimestre, sin embargo, el proceso tiene proyectado para el segundo semestre del año 2021 realizar la organización de 30 metros lineales del archivo.
Se recomienda al proceso realizar las acciones pertinentes, para dar cumplimiento al indicador.
</t>
  </si>
  <si>
    <r>
      <rPr>
        <b/>
        <sz val="11"/>
        <rFont val="Palatino Linotype"/>
        <family val="1"/>
      </rPr>
      <t xml:space="preserve">EVALUACIÓN I LÍNEA DE DEFENSA: </t>
    </r>
    <r>
      <rPr>
        <sz val="11"/>
        <rFont val="Palatino Linotype"/>
        <family val="1"/>
      </rPr>
      <t>En atención al monitoreo realizado por el proceso y teniendo en cuenta que la periodicidad del indicador "</t>
    </r>
    <r>
      <rPr>
        <i/>
        <sz val="11"/>
        <rFont val="Palatino Linotype"/>
        <family val="1"/>
      </rPr>
      <t>Porcentaje de documentos que se encuentran correctamente organizados, clasificados y descritos de acuerdo con las tablas de retención documental aprobadas</t>
    </r>
    <r>
      <rPr>
        <sz val="11"/>
        <rFont val="Palatino Linotype"/>
        <family val="1"/>
      </rPr>
      <t xml:space="preserve">",es trimestral y que en la casilla de observaciones se establece que este es  acumilativo; el proceso manifesta que se tiene proyectado para el segundo semestre del año 2021 la organización de 30 metros lineales del archivo 2020 para alcanzar la meta trazada en el presente indicador.
Por  lo tanto se recomienda al proceso adelantar las gestiones pertinentes a fin de que durante la vigencnia 2021 se logre cumplir la meta del indicador, toda vez que es acumulable.
Así  mismo se indica que el proceso cumplió en el primer trimestre un 17% de avance.
 </t>
    </r>
    <r>
      <rPr>
        <b/>
        <sz val="11"/>
        <rFont val="Palatino Linotype"/>
        <family val="1"/>
      </rPr>
      <t xml:space="preserve">
EVALUACIÓN II LINEA DE DEFENSA: </t>
    </r>
    <r>
      <rPr>
        <sz val="11"/>
        <rFont val="Palatino Linotype"/>
        <family val="1"/>
      </rPr>
      <t>Respecto al seguimiento realizado por la II línea de defensa, este describe el del monitoreo, Sin embargo no aclara si el indicador se cumple o no se cumple para el segundo trimestre. Finalmente hace una recomendación al proceso de dar cumplimiento al indicador.</t>
    </r>
  </si>
  <si>
    <t> </t>
  </si>
  <si>
    <t>"Para el III trimestre del año 2021, el Departamento de Gestión Documental realizó la organización y clasificación de 17,26 metros lineales de documentos concernientes al archivo de gestión de la vigencia 2020 de la Subdirección de Recursos Físicos e Infraestructura y la Subdirección de Talento Humano, lo cual, representa un 43% de cumplimiento a la meta trazada en el presente indicador.
De acuerdo con el procentaje acumulativo del I (17%) y III (43%) trimestre del año 2021, se tuvo un cumplimiento acumulativo del 60%, lo cual, refleja un alto número de metros lineales organizados de la meta trazada durante el presente año."</t>
  </si>
  <si>
    <t>Conforme al monitoreo correspondiente al III trimestre de 2021 y cargue de evidencias por parte del proceso, se logra determinar parcialmente el cumplimiento de los criterios de medición y la meta establecida (40 ML) para el indicador "porcentaje de documentos que se encuentran correctamente organizados, clasificados y descritos de acuerdo con las tablas de retención documental aprobadas", cuya periodicidad es trimestral, con un cumplimiento de 17,26 ML. (43%)
el porcentaje acumulativo del I trimestre fue el (17%) y para el III trimestre fue el (43%) de lo corrido de la vigencia 2021, obteniendo un cumplimiento acumulativo del 60%.
Se evidenció la siguiente información en el drive en la carpeta del mes de septiembre:
- Formato único de inventario documental, con fechas de la vigencia 2020 de las Dependencias recursos físicos y gestión humana.
- Método de conversión de las unidades de conservación a ML (denominado organización de documentos.</t>
  </si>
  <si>
    <t>MODIFICADA EVALUCION I Y II LINEA</t>
  </si>
  <si>
    <t xml:space="preserve">Para el mes de octubre no se realizo organización y clasificación de archivos de la vigencia 2020.
</t>
  </si>
  <si>
    <t xml:space="preserve">Durante el mes de noviembre de 2021, el Departamento de Gestión Documental realizó la organización y clasificación de 15 cajas que corresponde a 3,75 metros lineales de documentos concernientes al archivo de gestión de la vigencia 2020 de la Dirección Administrativa y Financiera, lo cual, representa un 9% de cumplimiento a la meta trazada en el presente indicador.
De acuerdo con el procentaje acumulativo del I trimetre (17%),  III trimestre (43%) y el mes de noviembre (9%) de 2021, se logra alcanzar un porcentaje total del 69% de cumplimiento.
</t>
  </si>
  <si>
    <t xml:space="preserve">Durante el mes de diciembre de 2021, el Departamento de Gestión Documental realizó la organización y clasificación de 5 cajas que corresponde a 1,25 metros lineales de documentos concernientes al archivo de gestión de la vigencia 2020 de la Subdirección Financiera y la Subdirección de Asuntos Disciplinarios, lo cual, representa un 3% de cumplimiento a la meta trazada en el presente indicador.
De acuerdo con el procentaje acumulativo del I trimetre (17%),  III trimestre (43%) y IV trimestre  (12%) de 2021, de logra alcanzar un porcentaje total del 72% de cumplimiento, de este modo, se refleja un alto número de metros lineales organizados de la meta trazada durante el presente año.
</t>
  </si>
  <si>
    <t xml:space="preserve">Conforme al monitoreo correspondiente al IV trimestre de 2021 y cargue de evidencias por parte del proceso, se logra determinar el cumplimiento de los criterios de medición y la meta establecida (40 ML) para el indicador "porcentaje de documentos que se encuentran correctamente organizados, clasificados y descritos de acuerdo con las tablas de retención documental aprobadas", cuya periodicidad es trimestral.
el porcentaje acumulativo del I trimestre fue el (17%), para el III trimestre fue el (43%) y para el IV trimestre fue el (12%) de lo corrido de la vigencia 2021, obteniendo un cumplimiento acumulativo del 72%.
Se evidenció la siguiente información en el drive en la carpeta del mes de noviembre y diciembre actas de entrega: formato único de inventario documental, con fechas de la vigencia 2020 de las dependencias subdirección financiera, procesos disciplinarios y acta de devolución.
</t>
  </si>
  <si>
    <t>Subdirección de Asuntos Disciplinarios</t>
  </si>
  <si>
    <t>GESTIÓN DE ASUNTOS DISCIPLINARIOS</t>
  </si>
  <si>
    <t xml:space="preserve">
Oportunidad en la atención de los procesos disciplinarios</t>
  </si>
  <si>
    <t xml:space="preserve">
Total de procesos que se han tramitado en los tiempos estipulados/ Total de procesos con vencimiento en el periodo de medición.</t>
  </si>
  <si>
    <t>La oportunidad se define con el siguientes criterio: dentro de las actuaciones se definieron terminos de cumplimiento con forme a la ley 734 de 2002. 
Se deja un denominador cambiante.
Se tomaron expedientes de la vigencia 2019 y  2020 teniendo en cuenta que la fecha de vencimiento culmina en el año 2021, esto se debe a la emergencia sanitaria y suspensión de terminos disciplinarios.</t>
  </si>
  <si>
    <t>0% - 65%</t>
  </si>
  <si>
    <t>66% - 89%</t>
  </si>
  <si>
    <t xml:space="preserve">Durante el primer trimestre de la vigencia 2021 la Subdireccion de Asuntos Disciplinarios tramito tres procesos de terminacion de la etapa de indagacion con el archivo definitivo del proceso, dando cumplimiento a lo descrito en la columna de aclaraciones que dice asi:  " La oportunidad se define con el siguientes criterio: dentro de las actuaciones se definieron terminos de cumplimiento con forme a la ley 734 de 2002. 
Se deja un denominador cambiante. 
Esto se puede evidenciar en la Matriz denominada "oportunidad en la atencion de los procesos disciplinarios"" en lo cual se carga en el one drive asignado"
</t>
  </si>
  <si>
    <t xml:space="preserve"> Conforme al monitoreo correspondiente al primer trimestre del 2021 y el cargue de evidencias por parte del proceso, se logró el cumplimiento de la meta del 90% establecida para el indicador "oportunidad en la atención de los procesos disciplinarios", cuya periodicidad está definida como trimestral, toda vez que, en el excel  denominado " matriz de seguimiento en la oportunidad"  relacionan los expediente, actuación, tiempos de ley,  estado de cumplimiento y observaciones, asegurando el cumplimiento de los criterios de medición del indicador.
</t>
  </si>
  <si>
    <r>
      <rPr>
        <b/>
        <sz val="11"/>
        <color theme="1"/>
        <rFont val="Palatino Linotype"/>
        <family val="1"/>
      </rPr>
      <t xml:space="preserve">EVALUACIÓN I LÍNEA DE DEFENSA: </t>
    </r>
    <r>
      <rPr>
        <sz val="11"/>
        <color theme="1"/>
        <rFont val="Palatino Linotype"/>
        <family val="1"/>
      </rPr>
      <t xml:space="preserve">Conforme al monitoreo correspondiente al I trimestre de 2021 y el cargue de evidencias por parte del proceso se observa cumplimiento de la meta del 90% establecida para el indicador </t>
    </r>
    <r>
      <rPr>
        <i/>
        <sz val="11"/>
        <color theme="1"/>
        <rFont val="Palatino Linotype"/>
        <family val="1"/>
      </rPr>
      <t>" Oportunidad en la atención de los procesos disciplinarios"</t>
    </r>
    <r>
      <rPr>
        <sz val="11"/>
        <color theme="1"/>
        <rFont val="Palatino Linotype"/>
        <family val="1"/>
      </rPr>
      <t xml:space="preserve">, cuya periodicidad está definida como trimestral, toda vez que, se observó un archivo en excel denominado </t>
    </r>
    <r>
      <rPr>
        <i/>
        <sz val="11"/>
        <color theme="1"/>
        <rFont val="Palatino Linotype"/>
        <family val="1"/>
      </rPr>
      <t xml:space="preserve"> "Matriz de seguimiento en la oportunidad de los procesos</t>
    </r>
    <r>
      <rPr>
        <sz val="11"/>
        <color theme="1"/>
        <rFont val="Palatino Linotype"/>
        <family val="1"/>
      </rPr>
      <t xml:space="preserve">"  que relaciona aspectos como el número de  expediente, actuaciones, fecha inicio, fin, fecha cumplimiento, estado cumplimiento y observaciones con un reporte de cumplimiento en los términos establecidos para tres (3) procesos de terminación en la etapa de indagación.
</t>
    </r>
    <r>
      <rPr>
        <b/>
        <sz val="11"/>
        <color theme="1"/>
        <rFont val="Palatino Linotype"/>
        <family val="1"/>
      </rPr>
      <t xml:space="preserve">
EVALUACIÓN II LINEA DE DEFENSA: </t>
    </r>
    <r>
      <rPr>
        <sz val="11"/>
        <color theme="1"/>
        <rFont val="Palatino Linotype"/>
        <family val="1"/>
      </rPr>
      <t>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</si>
  <si>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t>Durante el segundo trimestre de la vigencia 2021 la Subdirección de Asuntos Disciplinarios tramito 13 procesos disciplinarios de los cuales se declararon 6 de archivo, 1 proceso de remisión por nulidad parcial sumando 7 procesos así descritos.  
Y, 6 procesos de apertura de investigación disciplinaria,  dando cumplimiento a los tiempos establecidos en la matriz denominada "oportunidad en la atención de los procesos Disciplinarios “ adicionalmente se carga en el OneDrive documento en Excel denominado "cuadro SAD"  el cual permite detallar las actuaciones que se han realizado a la fecha parametrizando y extrayendo esta informacion desde la herramienta digital CONTI;  por la cual se cumple el seguimiento acorde a los tiempos estipulados para cada etapa procesal. se indica que,  en este documento se desagrego informacion con la finalidad se salvaguardar el derecho de privacidad en cada uno de los casos que tiene a cargo la Subdirección de Asuntos Disciplinarios</t>
  </si>
  <si>
    <t>Conforme al monitoreo correspondiente II trimestre del 2021 y el cargue de evidencias por parte del proceso, se observa el cumplimiento de la meta del 90% establecida para el indicador "oportunidad en la atención de los procesos disciplinarios", cuya periodicidad está definida como trimestral, toda vez que, se evidencio en un  excel  denominado “ oportunidad en la atención de los procesos Disciplinarios " donde se relacionan los expediente, actuación, tiempos de ley,  estado de cumplimiento y observaciones.
Se tramito durante el trimestre 13 procesos disciplinarios de los cuales 6 se archivaron, 6 se dio apertura de investigación disciplinaria y 1 por remisión de nulidad; cumpliendo los tiempos estipulados para cada etapa procesal.
Se adjunta en el drive de indicadores un excel denominado " cuadro SAD" con información de los 13 procesos y la matriz " oportunidad en la atención de los procesos disciplinarios."</t>
  </si>
  <si>
    <r>
      <rPr>
        <b/>
        <sz val="11"/>
        <rFont val="Palatino Linotype"/>
        <family val="1"/>
      </rPr>
      <t>EVALUACIÓN I LÍNEA DE DEFENSA</t>
    </r>
    <r>
      <rPr>
        <sz val="11"/>
        <rFont val="Palatino Linotype"/>
        <family val="1"/>
      </rPr>
      <t xml:space="preserve">: Conforme al monitoreo correspondiente al II trimestre de 2021 y el cargue de evidencias por parte del proceso se observa cumplimiento de la meta del 90% establecida para el indicador " </t>
    </r>
    <r>
      <rPr>
        <i/>
        <sz val="11"/>
        <rFont val="Palatino Linotype"/>
        <family val="1"/>
      </rPr>
      <t>Oportunidad en la atención de los procesos disciplinarios</t>
    </r>
    <r>
      <rPr>
        <sz val="11"/>
        <rFont val="Palatino Linotype"/>
        <family val="1"/>
      </rPr>
      <t>", cuya periodicidad está definida como trimestral, toda vez que, se observó un archivo en excel denominado  "</t>
    </r>
    <r>
      <rPr>
        <i/>
        <sz val="11"/>
        <rFont val="Palatino Linotype"/>
        <family val="1"/>
      </rPr>
      <t>Oportunidad en la atención de los procesos Disciplinarios"</t>
    </r>
    <r>
      <rPr>
        <sz val="11"/>
        <rFont val="Palatino Linotype"/>
        <family val="1"/>
      </rPr>
      <t xml:space="preserve">  que relaciona aspectos como el número de  expediente, actuaciones, fecha inicio, fin, fecha cumplimiento, estado y observaciones con un reporte de cumplimiento en los términos establecidos para trece (13) procesos de los cuales se declararon 6 de archivo, 1 proceso de remisión por nulidad parcial y 6 procesos de apertura de investigación disciplinaria.
</t>
    </r>
    <r>
      <rPr>
        <b/>
        <sz val="11"/>
        <rFont val="Palatino Linotype"/>
        <family val="1"/>
      </rPr>
      <t xml:space="preserve">
EVALUACIÓN II LINEA DE DEFENSA:</t>
    </r>
    <r>
      <rPr>
        <sz val="11"/>
        <rFont val="Palatino Linotype"/>
        <family val="1"/>
      </rPr>
      <t xml:space="preserve"> 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</si>
  <si>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t>Durante el tercer trimestre de la vigencia 2021 la Subdirección de Asuntos Disciplinarios tramito 15 procesos disciplinarios de los cuales se declararon 6 en archivo, 1 Inhibitorio, 1 interlocutorio y 7 procesos de apertura de indagación preliminar.
Se indica que, en el cuadro llamado "Oportunidad en la atención de los procesos disciplinarios “en la columna I Observaciones, se informa que el expediente 2019606161000023E se encuentra suspendido y sujeto a la decisión que adopte la Secretaria Ejecutiva.
Se resalta que en el cuadro mencionado de igual forma se describe en la Columna I Observaciones, las consideraciones que se deben tener en cuenta al momento de la medición de cada proceso y la etapa disciplinaria que se encuentre acorde a la Ley 734 de 2002.
Dando así cumplimiento a los tiempos establecidos en la matriz denominada "oportunidad en la atención de los procesos Disciplinarios.
Se carga en el OneDrive documento en Excel denominado cuadro SAD el cual permite detallar las actuaciones que se han realizado a la fecha parametrizando y extrayendo esta informacion desde la herramienta digital CONTI; por la cual se cumple el seguimiento acorde a los tiempos estipulados para cada etapa procesal. se apunta que, en este documento se desagrego informacion con la finalidad se salvaguardar el derecho de privacidad en cada uno de los casos que tiene a cargo la Subdirección de Asuntos Disciplinarios. "</t>
  </si>
  <si>
    <t>Conforme al monitoreo correspondiente III trimestre del 2021 y el cargue de evidencias por parte del proceso, se observa el cumplimiento de la meta del 90% establecida para el indicador "oportunidad en la atención de los procesos disciplinarios", cuya periodicidad está definida como trimestral.
 Se tramito durante el tercer trimestre 15 procesos disciplinarios de los cuales se declararon seis (6) en archivó, uno (1) Inhibitorio, uno (1) interlocutorio y siete (7) procesos de apertura de indagación preliminar.
Se indica en el monitoreo que en el archivo denominado "oportunidad en la atención de los procesos disciplinarios “en la columna I observaciones el expediente 2019606161000023E se encuentra suspendido y sujeto a la decisión que adopte la Secretaria ejecutiva.
Se evidencia en el OneDrive documento en Excel denominado “cuadro SAD “con información de los procesos y archivo excel denominado “oportunidades en la atención de los procesos disciplinarios” el cual refleja el cumplimiento de los términos de ley para cada proceso.</t>
  </si>
  <si>
    <t>La periodicidad del indicador es trimestral.</t>
  </si>
  <si>
    <t>Durante el IV trimestre de la vigencia 2021 la Subdirección de Asuntos Disciplinarios tramito 9 procesos disciplinarios de los cuales se declararon: 2 (*) en investigación disciplinaria, 4 en archivo y 3 en indagación preliminar.
Se indica que, en el cuadro llamado " Oportunidad en la atención de los procesos disciplinarios “en la columna I Observaciones, se informa que el expediente 2019606161000023E se encuentra suspendido por competencia y en etapa de FORMULACION DE CARGOS - CON SOLICITUD DE PODER PREFERENTE DE LA PROCURADURIA GENERAL DE LA NACIO (PGN). 
•	(*) De igual forma, se deja la pertinente observación de acuerdo con el expediente con número radicado 20210005337 el cual seguirá activo, aunque se halla declarado parcialmente su archivo, ya que se continuará en etapa de investigación disciplinaria con otros vinculados al proceso.
Se resalta que, en el cuadro mencionado de igual forma se describe en la Columna I Observaciones, las consideraciones que se deben tener en cuenta al momento de la medición de cada proceso y la etapa disciplinaria que se encuentre acorde a la Ley 734 de 2002.
Dando así cumplimiento a los tiempos establecidos en la matriz denominada "oportunidad en la atención de los procesos Disciplinarios.
Se carga en el OneDrive documento en Excel denominado cuadro SAD el cual permite detallar las actuaciones que se han realizado a la fecha parametrizando y extrayendo esta informacion desde la herramienta digital CONTI; por la cual se cumple el seguimiento acorde a los tiempos estipulados para cada etapa procesal. se apunta que, en este documento se desagrego informacion con la finalidad se salvaguardar el derecho de privacidad en cada uno de los casos que tiene a cargo la Subdirección de Asuntos Disciplinarios de la JEP. (Reserva de la actuación disciplinaria Art 95 Ley 734 de 2002)</t>
  </si>
  <si>
    <t xml:space="preserve">Conforme al monitoreo correspondiente IV trimestre del 2021 y el cargue de evidencias por parte del proceso, se observa el cumplimiento de la meta (90%) establecida para el indicador "oportunidad en la atención de los procesos disciplinarios", cuya periodicidad está definida como trimestral.
 Se tramito durante el cuarto trimestre nuevo (9) procesos disciplinarios de los cuales se declararon cuatro (4) en archivó, tres (3) en indagación preliminar y dos (2) en investigación preliminar.
Se indica en el monitoreo que en el archivo denominado "oportunidad en la atención de los procesos disciplinarios “en la columna I observaciones el expediente el expediente 2019606161000023E se encuentra suspendido por competencia y en etapa de formulación de cargos - con solicitud de poder preferente de la Procuraduría general de la nación (PGN). 
Se evidencia en el drive documento en Excel denominado “cuadro SAD “con información de los procesos y archivo Excel denominado “oportunidades en la atención de los procesos disciplinarios” el cual refleja el cumplimiento de los términos de ley para cada proceso.
</t>
  </si>
  <si>
    <t>Subdirección de Control Interno</t>
  </si>
  <si>
    <t xml:space="preserve">EVALUACIÓN Y CONTROL </t>
  </si>
  <si>
    <t xml:space="preserve">Porcentaje de cumplimiento del Plan Anual de Auditoría
</t>
  </si>
  <si>
    <t>Número de actividades ejecutadas en el periodo / Número de actividades programadas en el  Plan Anual de Auditorías.</t>
  </si>
  <si>
    <t xml:space="preserve">Los cinco roles que se mencionan a continuación serán los criterios de medición del indicador:
1.Liderazgo estratégico: participación de la oficina de control interno en los diferentes comités institucionales
2.Enfoque hacia la prevención : realiza asesoría, acompañamiento y actividades que fomenten la cultura de autocontrol 
3.Administración de riesgos: realizar la evaluación de la eficacia de los controles de los riesgos definidos en el mapa de riesgos institucional 
4.Evaluación y seguimiento:  a través de los informes de ley, auditorías e informes de seguimiento 
5.Atención a requerimientos a entes de control: dar respuesta oportuna a los requerimientos </t>
  </si>
  <si>
    <t>90% - 99%</t>
  </si>
  <si>
    <t>Durante el mes de enero de 2021 se realizó la planificación de 21 actividades en el Plan Anual de Auditoria; de las cuales se ejecutaron 21 así:
1.Rol de Liderazgo Estratégico: se acompañó a 5 sesiones de comités institucionales.
2. Rol de Enfoque hacia la Prevención: se realizaron 3 Asesorías y acompañamientos solicitadas por las diferentes áreas de la entidad y 3 actividades de Fomento de cultura de Autocontrol.
3. Rol de Administración de Riesgos: Se realizaron 2 evaluaciones de riesgos de corrupción y gestión correspondiente al III cuatrimestre de 2020.
4. Rol de Evaluación y Seguimiento: se realizaron 7 Informes de Ley y 1 Seguimiento.
5. Atención a Requerimientos a entes de Control: N/A
Lo anterior expuesto puede ser corroborado en la publicación del informe de seguimiento al Plan Anual de Auditoria del mes de enero de 2021 publicado en el siguiente link: https://www.jep.gov.co/Control%20interno/Seguimiento%20Plan%20Anual%20de%20Auditor%C3%ADa%20(Enero%202021).pdf</t>
  </si>
  <si>
    <t>Durante el mes de febrero de 2021 se realizó la planificación de 66 actividades en el Plan Anual de Auditoria; de las cuales se ejecutaron 66 así:
1.Rol de Liderazgo Estratégico: se acompañó a 8 sesiones de comités institucionales.
2. Rol de Enfoque hacia la Prevención: se realizaron 22 Asesorías y acompañamientos solicitadas por las diferentes áreas de la entidad y 4 actividades de Fomento de cultura de Autocontrol.
3. Rol de Administración de Riesgos: N/A
4. Rol de Evaluación y Seguimiento: se realizaron 7 Informes de Ley y 24 Seguimientos.
5. Atención a Requerimientos a entes de Control: 1 se apoyó en la respuesta del requerimiento información presupuestal y contable de información sobre el fenecimiento de la Cuenta General del Presupuesto y del Tesoro y Balance General de la Nación vigencia fiscal 2020- CLC-3.9-0002/1-21-1 REQUERIMIENTO PRESUPUESTAL CONTABLE, específicamente de las preguntas 11,12 y 13; las cuales fueron remitidas a la Subdirección Financiera para su consolidación y posterior envío por parte de la Secretaria Ejecutiva.
Lo anterior expuesto puede ser corroborado en la publicación del informe de seguimiento al Plan Anual de Auditoria del mes de febrero de 2021 publicado en el siguiente link: https://www.jep.gov.co/Control%20interno/Seguimiento%20Plan%20Anual%20de%20Auditor%C3%ADa%20(Febrero%202021).pdf</t>
  </si>
  <si>
    <t>Durante el mes de marzo de 2021 se realizó la planificación de 49 actividades en el Plan Anual de Auditoria; de las cuales se ejecutaron 49 así:
1.Rol de Liderazgo Estratégico: se acompañó a 6 sesiones de comités institucionales.
2. Rol de Enfoque hacia la Prevención: se realizaron 27 Asesorías y acompañamientos solicitadas por las diferentes áreas de la entidad.
3. Rol de Administración de Riesgos: N/A
4. Rol de Evaluación y Seguimiento: se realizaron 6 Informes de Ley y 10 Seguimientos.
5. Atención a Requerimientos a entes de Control: N/A.
Lo anterior expuesto puede ser corroborado en la publicación del informe de seguimiento al Plan Anual de Auditoria del mes de marzo de 2021 publicado en el siguiente link: https://www.jep.gov.co/Control%20interno/Seguimiento%20Plan%20Anual%20de%20Auditor%C3%ADa%20(Marzo%202021).pdf?csf=1&amp;e=i3kYdl</t>
  </si>
  <si>
    <t>Conforme al monitoreo realizado por el proceso y las evidencias registradas en el one drive, se han cumplido los criterios de medición del indicador y la  meta esperada para el periodo.</t>
  </si>
  <si>
    <r>
      <rPr>
        <b/>
        <sz val="11"/>
        <rFont val="Palatino Linotype"/>
        <family val="1"/>
      </rPr>
      <t xml:space="preserve">EVALUACIÓN I LÍNEADEDEFENSA: </t>
    </r>
    <r>
      <rPr>
        <sz val="11"/>
        <rFont val="Palatino Linotype"/>
        <family val="1"/>
      </rPr>
      <t xml:space="preserve">Conforme al monitoreo correspondiente al I trimestre de 2021 y el cargue de evidencias por parte del proceso, se logra determinar el cumplimiento del indicador </t>
    </r>
    <r>
      <rPr>
        <i/>
        <sz val="11"/>
        <rFont val="Palatino Linotype"/>
        <family val="1"/>
      </rPr>
      <t>"Porcentaje de cumplimiento del Plan Anual de Auditoría"</t>
    </r>
    <r>
      <rPr>
        <sz val="11"/>
        <rFont val="Palatino Linotype"/>
        <family val="1"/>
      </rPr>
      <t xml:space="preserve">, cuya periodicidad está definida como mensual, toda vez que, la meta se estableció en un 100% y se evidenció cumplimiento del 100%. Como evidencia de lo anterior, se observa que el proceso aportó tres (3) documentos en formato pdf correspondientes a los informes de seguimiento al PAA con el detalle de las actividades programadas y ejecutadas durante los meses de enero, febrero y marzo de 2021, los cuales se encuentran publicados en la página web de la JEP en el botón Sistema de Control Interno evidenciando lo siguiente:
</t>
    </r>
    <r>
      <rPr>
        <b/>
        <sz val="11"/>
        <rFont val="Palatino Linotype"/>
        <family val="1"/>
      </rPr>
      <t>Programado:</t>
    </r>
    <r>
      <rPr>
        <sz val="11"/>
        <rFont val="Palatino Linotype"/>
        <family val="1"/>
      </rPr>
      <t xml:space="preserve">
Enero: 21 actividades - Febrero: 66 actividades - Marzo: 49 actividades.
</t>
    </r>
    <r>
      <rPr>
        <b/>
        <sz val="11"/>
        <rFont val="Palatino Linotype"/>
        <family val="1"/>
      </rPr>
      <t xml:space="preserve">Ejecutado de acuerdo con cada uno de los roles de la SCI:
</t>
    </r>
    <r>
      <rPr>
        <sz val="11"/>
        <rFont val="Palatino Linotype"/>
        <family val="1"/>
      </rPr>
      <t xml:space="preserve">•Rol de liderazgo estratégico con un total de 19 sesiones de acompañamiento a comités Institucionales.
•Rol enfoque hacia la prevención, se realizaron 59 actividades de asesorías y acompañamientos solicitadas por las diferentes dependencias de la entidad y actividades de fomento de cultura y autocontrol.
•Rol de evaluación y gestión del riesgo, Se realizaron 2 evaluaciones: 1 al mapa de riesgo de corrupción y 1 al mapa de riesgos de gestión correspondiente al III cuatrimestre de 2020.
•Rol de evaluación y seguimiento, se realizaron 20 informes de ley y 35 informes de seguimiento.
•Rol relación entes de control, se realizó 1 apoyó en la respuesta del requerimiento información presupuestal y contable de información sobre el fenecimiento de la Cuenta General del Presupuesto y del Tesoro y Balance General de la Nación vigencia fiscal 2020.
</t>
    </r>
    <r>
      <rPr>
        <b/>
        <sz val="11"/>
        <rFont val="Palatino Linotype"/>
        <family val="1"/>
      </rPr>
      <t>EVALUACIÓN II LINEA DE DEFENSA:</t>
    </r>
    <r>
      <rPr>
        <sz val="11"/>
        <rFont val="Palatino Linotype"/>
        <family val="1"/>
      </rPr>
      <t xml:space="preserve"> Respecto al seguimiento realizado por la II línea de defensa, este carece del análisis del monitoreo y las evidencias aportadas por el proceso, por lo que se debe fortalecer el seguimiento, de tal forma que se describa de qué forma se dio cumplimiento al indicador en cada mes y así brindar el aseguramiento de la información reportada por el proceso para la evaluación de la III línea de defensa.</t>
    </r>
  </si>
  <si>
    <t>Durante el mes de abril de 2021 se realizó la planificación de 54,5 actividades en el Plan Anual de Auditoria; de las cuales se ejecutaron 54,5 así:
1.Rol de Liderazgo Estratégico: se acompañó a 6 sesiones de comités institucionales.
2. Rol de Enfoque hacia la Prevención: se realizaron 12 Asesorías y acompañamientos solicitadas por las diferentes áreas de la entidad y 5 actividades de Fomento de cultura de Autocontrol.
3. Rol de Administración de Riesgos: N/A
4. Rol de Evaluación y Seguimiento: se realizaron las siguientes actividades: 
 	3 Informes de Ley 
 	Auditoria: Se realizó reunión de apertura de la auditoría interna de Participación efectiva, representación y defensa técnica-SAAD Comparecientes, se presentó el programa de auditoría y se inició con la revisión de la muestra seleccionada. 
 	28 de Seguimientos.
5. Atención a Requerimientos a entes de Control: N/A.
Lo anterior expuesto puede ser corroborado en la publicación del informe de seguimiento al Plan Anual de Auditoria del mes de abril de 2021 publicado en el siguiente link: 
https://www.jep.gov.co/Control%20interno/Seguimiento%20Plan%20Anual%20de%20Auditor%C3%ADa%20(Abril%202021).pdf?csf=1&amp;e=B3AEz0</t>
  </si>
  <si>
    <t>Durante el mes de mayo de 2021 se realizó la planificación de 39,5 actividades en el Plan Anual de Auditoria; de las cuales se ejecutaron 39,5 así:
1.Rol de Liderazgo Estratégico: se acompañó a 6 sesiones de comités institucionales.
2. Rol de Enfoque hacia la Prevención: se realizaron  8 Asesorías y acompañamientos solicitadas por las diferentes áreas de la entidad y 7 actividades de Fomento de cultura de Autocontrol.
3. Rol de Administración de Riesgos: 2 evaluaciones de los Risgos de Gestión y de Corrupción  correspondientes al I cuatrimestre de 2021.
4, Rol de Evaluación y Seguimiento: se realizaron las siguientes actividades: 
Informes de Ley : 4 y  11 seguimientos. 
Auditoria: (0.5) Se realizó reunión de cierre de la auditoría interna de Participación efectiva, representación y defensa técnica-SAAD Comparecientes, se comunicó y publicó el informe final de auditoría.
5. Atención a Requerimientos a entes de Control: 1 , se remitieron los radicados 202101026000 y 202101026071 a la Subdirección de Control Interno por parte de la CGR. Se apoyó al Departamento de Concepto y Representación Jurídica en el  diligenciamiento del cuestionario "Unidad de Intervención Judicial CGR-Cuestionario Rendición".
Lo anterior expuesto puede ser corroborado en la publicación del informe de seguimiento al Plan Anual de Auditoria del mes de mayo de 2021 publicado en el siguiente link:
https://www.jep.gov.co/Control%20interno/Seguimiento%20Plan%20Anual%20de%20Auditor%C3%ADa%20(Mayo%202021).pdf?csf=1&amp;e=9Wk6BP</t>
  </si>
  <si>
    <t>Durante el mes de junio de 2021 se realizó la planificación de  47,5 actividades en el Plan Anual de Auditoria; de las cuales se ejecutaron 47,5 así:
1.Rol de Liderazgo Estratégico: se acompañó a 5 sesiones de comités institucionales.
2. Rol de Enfoque hacia la Prevención: se realizaron  9 Asesorías y acompañamientos solicitadas por las diferentes áreas de la entidad y 20 actividades de Fomento de cultura de Autocontrol.
3. Rol de Administración de Riesgos: N/A.
4, Rol de Evaluación y Seguimiento: se realizaron las siguientes actividades: 
Informes de Ley : 4 . 
Auditoria: (0.5) Se realizó la reunión de apertura de la auditoría interna de Participación efectiva, representación y defensa técnica - SAAD Víctimas. Se presentó el programa de auditoría y se inició con la revisión de la muestra seleccionada.
Seguimientos: 9
5. Atención a Requerimientos a entes de Control: N/A
Lo anterior expuesto puede ser corroborado en la publicación del informe de seguimiento al Plan Anual de Auditoria del mes de junio de 2021 publicado en el siguiente link:
https://www.jep.gov.co/Control%20interno/Seguimiento%20Plan%20Anual%20de%20Auditor%C3%ADa%20(Junio%202021).pdf?csf=1&amp;e=uyiSOA</t>
  </si>
  <si>
    <t>Conforme al monitoreo para el II trimestre 2021 presentado por el proceso se evidencia que se han cumplido los criterios de medición del indicador y la  meta esperada para el periodo toda vez que:
- Abril: se realizó la planificación de 54,5 actividades en el Plan Anual de Auditoria de las cuales se ejecutaron 54,5 . Soporte de esto se encuentra en el Drive seguimiento al plan de auditoria del mes de Julio
- Mayo:se realizó la planificación de 39,5 actividades en el Plan Anual de Auditoria de las cuales se ejecutaron 39,5. Soporte de esto se encuentra en el Drive seguimiento al plan de auditoria del mes de Mayo
- Junio: se realizó la planificación de  47,5 actividades en el Plan Anual de Auditoria de las cuales se ejecutaron 47,5. Soporte de esto se encuentra en el Drive seguimiento al plan de auditoria
Se recomienda al proceso que si bien anexan los informes de seguimiento realizados durante el segundo trimestre, se evidencias soportes de las actividades ejecutadas que lo sustenten  dentro del DRIVE destinado para dicho fin.</t>
  </si>
  <si>
    <r>
      <rPr>
        <b/>
        <sz val="11"/>
        <rFont val="Palatino Linotype"/>
        <family val="1"/>
      </rPr>
      <t xml:space="preserve">EVALUACIÓN I LÍNEA DE DEFENSA: </t>
    </r>
    <r>
      <rPr>
        <sz val="11"/>
        <rFont val="Palatino Linotype"/>
        <family val="1"/>
      </rPr>
      <t xml:space="preserve">Conforme al monitoreo correspondiente al II trimestre de 2021 y el cargue de evidencias por parte del proceso, se logra determinar el cumplimiento del indicador </t>
    </r>
    <r>
      <rPr>
        <i/>
        <sz val="11"/>
        <rFont val="Palatino Linotype"/>
        <family val="1"/>
      </rPr>
      <t>"Porcentaje de cumplimiento del Plan Anual de Auditoría",</t>
    </r>
    <r>
      <rPr>
        <sz val="11"/>
        <rFont val="Palatino Linotype"/>
        <family val="1"/>
      </rPr>
      <t xml:space="preserve"> cuya periodicidad está definida como mensual, toda vez que, la meta se estableció en un 100% y se evidenció cumplimiento del 100%. 
Como evidencia de lo anterior, se observa que el proceso aportó tres (3) documentos en formato pdf correspondientes a los informes de seguimiento al PAA con el detalle de las actividades programadas y ejecutadas durante los meses de abril, mayo y junio  de 2021, los cuales se encuentran publicados en la página web de la JEP en el botón Sistema de Control Interno, evidenciando lo siguiente:
Abril: se planificaron 54,5 actividades en el Plan Anual de Auditoría y se ejecutaron 54,5.  Link de publicación: https://www.jep.gov.co/Control%20interno/Seguimiento%20Plan%20Anual%20de%20Auditor%C3%ADa%20(Abril%202021).pdf
Mayo:se planificaron de 39,5 actividades en el Plan Anual de Auditoría y se ejecutaron 39,5. Link de publicación: https://www.jep.gov.co/Control%20interno/Seguimiento%20Plan%20Anual%20de%20Auditor%C3%ADa%20(Mayo%202021).pdf 
Junio: se planificaron 47,5 actividades en el Plan Anual de Auditoría y ejecutaron 47,5. Link de Publicación:  https://www.jep.gov.co/Control%20interno/Seguimiento%20Plan%20Anual%20de%20Auditor%C3%ADa%20(Junio%202021).pdf
</t>
    </r>
    <r>
      <rPr>
        <b/>
        <sz val="11"/>
        <rFont val="Palatino Linotype"/>
        <family val="1"/>
      </rPr>
      <t>EVALUACIÓN II LINEA DE DEFENSA:</t>
    </r>
    <r>
      <rPr>
        <sz val="11"/>
        <color rgb="FFFF0000"/>
        <rFont val="Palatino Linotype"/>
        <family val="1"/>
      </rPr>
      <t xml:space="preserve"> </t>
    </r>
    <r>
      <rPr>
        <sz val="11"/>
        <rFont val="Palatino Linotype"/>
        <family val="1"/>
      </rPr>
      <t>Respecto al seguimiento realizado por la II línea de defensa, este describe en forma breve el análisis del monitoreo y la evidencias aportadas por el proceso, con ello brindando aseguramiento de la información reportada por el proceso para la evaluación de la III línea de defensa.</t>
    </r>
  </si>
  <si>
    <r>
      <t xml:space="preserve">Durante el mes de julio de 2021 se realizó la planificación de  75,83 actividades en el Plan Anual de Auditoria; de las cuales se ejecutaron 75,83 así:
1.Rol de Liderazgo Estratégico: se acompañó a 8 sesiones de comités institucionales.
2. Rol de Enfoque hacia la Prevención: se realizaron  24 Asesorías y acompañamientos solicitadas por las diferentes áreas de la entidad y 2 actividades de Fomento de cultura de Autocontrol.
3. Rol de Administración de Riesgos: N/A.
4, Rol de Evaluación y Seguimiento: se realizaron las siguientes actividades: 
</t>
    </r>
    <r>
      <rPr>
        <b/>
        <sz val="11"/>
        <color theme="1"/>
        <rFont val="Palatino Linotype"/>
        <family val="1"/>
      </rPr>
      <t>Informes de Ley</t>
    </r>
    <r>
      <rPr>
        <sz val="11"/>
        <color theme="1"/>
        <rFont val="Palatino Linotype"/>
        <family val="1"/>
      </rPr>
      <t xml:space="preserve">: 8 informes. 
</t>
    </r>
    <r>
      <rPr>
        <b/>
        <sz val="11"/>
        <color theme="1"/>
        <rFont val="Palatino Linotype"/>
        <family val="1"/>
      </rPr>
      <t>Auditoria Internas de Gestión</t>
    </r>
    <r>
      <rPr>
        <sz val="11"/>
        <color theme="1"/>
        <rFont val="Palatino Linotype"/>
        <family val="1"/>
      </rPr>
      <t xml:space="preserve">: 
(0.5)  Se realizó reunión de cierre de la auditoría interna de Participación efectiva, representación y defensa técnica - SAAD Víctimas.
(0,33)  Se realizó  realizó la reunión de apertura de la auditoría interna de Soporte para la Administración de Justicia - Relatoría. Se presentó el programa de auditoría y se inició con la revisión de la muestra seleccionada.
</t>
    </r>
    <r>
      <rPr>
        <b/>
        <sz val="11"/>
        <color theme="1"/>
        <rFont val="Palatino Linotype"/>
        <family val="1"/>
      </rPr>
      <t>Seguimientos</t>
    </r>
    <r>
      <rPr>
        <sz val="11"/>
        <color theme="1"/>
        <rFont val="Palatino Linotype"/>
        <family val="1"/>
      </rPr>
      <t>: 32 informes y/o evaluaciones.
5. Atención a Requerimientos a entes de Control: 1 Respuesta.
El 30 de julio de 2020 se dio respuesta al Requerimiento CGR-AC-JEP-001 - mediante oficio 202102009437, el cual fue remitido mediante correo electronico al equipo auditor de la CGR. 
Lo anterior expuesto puede ser corroborado en la publicación del informe de seguimiento al Plan Anual de Auditoria del mes de julio de 2021 publicado en el siguiente link:  
https://www.jep.gov.co/Control%20interno/Seguimiento%20Plan%20Anual%20de%20Auditor%C3%ADa%20(Julio%202021).pdf</t>
    </r>
  </si>
  <si>
    <r>
      <t xml:space="preserve">Durante el mes de agosto de 2021 se realizó la planificación de  57,58 actividades en el Plan Anual de Auditoria; de las cuales se ejecutaron 57,58 así:
1.Rol de Liderazgo Estratégico: se acompañó a 4 sesiones de comités institucionales.
2. Rol de Enfoque hacia la Prevención: se realizaron  30 Asesorías y acompañamientos solicitadas por las diferentes áreas de la entidad y 7 actividades de Fomento de cultura de Autocontrol.
3. Rol de Administración de Riesgos: N/A.
4, Rol de Evaluación y Seguimiento: se realizaron las siguientes actividades: 
</t>
    </r>
    <r>
      <rPr>
        <b/>
        <sz val="11"/>
        <rFont val="Palatino Linotype"/>
        <family val="1"/>
      </rPr>
      <t>Informes de Ley:</t>
    </r>
    <r>
      <rPr>
        <sz val="11"/>
        <rFont val="Palatino Linotype"/>
        <family val="1"/>
      </rPr>
      <t xml:space="preserve"> 4 informes. 
</t>
    </r>
    <r>
      <rPr>
        <b/>
        <sz val="11"/>
        <rFont val="Palatino Linotype"/>
        <family val="1"/>
      </rPr>
      <t xml:space="preserve">Auditoria Internas de Gestión: 
</t>
    </r>
    <r>
      <rPr>
        <sz val="11"/>
        <rFont val="Palatino Linotype"/>
        <family val="1"/>
      </rPr>
      <t xml:space="preserve">(0.33)  Se inició con la revisión de la muestra seleccionada  para la realización del informe preliminar de auditoría interna de Soporte para la Administración de Justicia - Relatoría.
(0,25)  Se realizó  realizó la reunión de apertura de la auditoría interna Tratamiento Especial Individual- Sala de Amistía o  Indulto. Se presentó el programa de auditoría y se inició conla revisión de la muestra seleccionada.
</t>
    </r>
    <r>
      <rPr>
        <b/>
        <sz val="11"/>
        <rFont val="Palatino Linotype"/>
        <family val="1"/>
      </rPr>
      <t>Seguimientos</t>
    </r>
    <r>
      <rPr>
        <sz val="11"/>
        <rFont val="Palatino Linotype"/>
        <family val="1"/>
      </rPr>
      <t>: 10 informes y/o evaluaciones.
5. Atención a Requerimientos a entes de Control: 2 respuestas
-El 2 de agosto de 2021 se dio respuesta al Requerimiento CGR-AC-JEP-002- mediante oficio 202102009512,el cual fue remitido mediante correo electronico al equipo auditor de la CGR.
- El 17 de agosto de 2021 se dio respuesta al Requerimiento CGR-AC-JEP-003 - mediante oficio 202102010304, el cual fue remitido mediante correo electronico al equipo auditor de la CGR.
Lo anteriormente expuesto, puede ser corroborado en la publicación del informe de seguimiento al Plan Anual de Auditoria del mes de agosto de 2021 publicado en el siguiente link:  
https://www.jep.gov.co/Control%20interno/Seguimiento%20Plan%20Anual%20de%20Auditor%C3%ADa%20(Agosto%202021).pdf</t>
    </r>
  </si>
  <si>
    <r>
      <t xml:space="preserve">Durante el mes de septiembre de 2021 se realizó la planificación de 40,82 actividades en el Plan Anual de Auditoria; de las cuales se ejecutaron 40,82 así:
1.Rol de Liderazgo Estratégico: se acompañó a  8 sesiones de comités institucionales.
2. Rol de Enfoque hacia la Prevención: se realizaron 7 Asesorías y acompañamientos solicitadas por las diferentes áreas de la entidad y 9 actividades de Fomento de cultura de Autocontrol.
3. Rol de Administración de Riesgos: (2) Se elaboró, socializó y publicó evaluación de los riesgos de gestión y de corrupción.
4, Rol de Evaluación y Seguimiento: se realizaron las siguientes actividades: 
</t>
    </r>
    <r>
      <rPr>
        <b/>
        <sz val="11"/>
        <rFont val="Palatino Linotype"/>
        <family val="1"/>
      </rPr>
      <t>Informes de Ley</t>
    </r>
    <r>
      <rPr>
        <sz val="11"/>
        <rFont val="Palatino Linotype"/>
        <family val="1"/>
      </rPr>
      <t xml:space="preserve">: 5 informes. 
</t>
    </r>
    <r>
      <rPr>
        <b/>
        <sz val="11"/>
        <rFont val="Palatino Linotype"/>
        <family val="1"/>
      </rPr>
      <t>Auditoria internas de Gestión</t>
    </r>
    <r>
      <rPr>
        <sz val="11"/>
        <rFont val="Palatino Linotype"/>
        <family val="1"/>
      </rPr>
      <t xml:space="preserve">:
(0.33)  Se realizó la reunión de apertura dela auditoría interna Judicial Dialógico - Sala de Reconocimiento de Verdad, de Responsabilidad y de Determinación de los Hechos y Conductas Judicial Dialógico- Sala de Reconocimiento de Verdad, de Responsabilidad y de Determinación.
(0,24) La auditoría interna de gestión para Soporte para la Administración de Justicia- Relatoría, cuenta con el informe preliminar con corte al 30 de septiembre.  
(0,25)  La auditoría interna de gestión para Soporte para Tratamiento Especial Individual- Sala de Amnistía o Indulto presenta un avance acumulado del 50% .
</t>
    </r>
    <r>
      <rPr>
        <b/>
        <sz val="11"/>
        <rFont val="Palatino Linotype"/>
        <family val="1"/>
      </rPr>
      <t>Seguimientos</t>
    </r>
    <r>
      <rPr>
        <sz val="11"/>
        <rFont val="Palatino Linotype"/>
        <family val="1"/>
      </rPr>
      <t>: 8 informes y/o evaluaciones
5. Atención a Requerimientos a entes de Control: 1 Respuesta.
El 30 de septiembre de 2021 se dio respuesta al Requerimiento CGR-AC-JEP-004- mediante oficio  20212012884,el cual fue remitido mediante correo electronico al equipo auditor de la CGR.
Lo anteriormente expuesto, puede ser corroborado en la publicación del informe de seguimiento al Plan Anual de Auditoria del mes de septiembre de 2021 publicado en el siguiente link:  
https://www.jep.gov.co/Control%20interno/Seguimiento%20Plan%20Anual%20de%20Auditor%C3%ADa%20(Septiembre%202021).pdf</t>
    </r>
  </si>
  <si>
    <r>
      <t xml:space="preserve">Conforme al monitoreo para el III trimestre 2021 presentado por el proceso se evidencia que se han cumplido los criterios de medición del indicador y la  meta esperada para el periodo toda vez que:
- Julio: se realizó la planificación de 75,8 actividades en el Plan Anual de Auditoria de las cuales se ejecutaron 75,8 . Soporte de esto se encuentra en el Drive seguimiento al plan de auditoria del mes de Julio
- Agosto:se realizó la planificación de 57,5 actividades en el Plan Anual de Auditoria de las cuales se ejecutaron 57,5. Soporte de esto se encuentra en el Drive seguimiento al plan de auditoria del mes de Mayo
- Septiembre: se realizó la planificación de  40,8 actividades en el Plan Anual de Auditoria de las cuales se ejecutaron 40,8. Soporte de esto se encuentra en el Drive seguimiento al plan de auditoria
</t>
    </r>
    <r>
      <rPr>
        <b/>
        <sz val="11"/>
        <color theme="1"/>
        <rFont val="Palatino Linotype"/>
        <family val="1"/>
      </rPr>
      <t xml:space="preserve">
Se recomienda al proceso que si bien anexan los informes de seguimiento realizados durante el segundo trimestre, se evidencias soportes de las actividades ejecutadas que lo sustenten  dentro del DRIVE destinado para dicho fin.</t>
    </r>
  </si>
  <si>
    <t xml:space="preserve">Durante el mes de octubre de 2021 se realizó la planificación de 73,68 actividades en el Plan Anual de Auditoria; de las cuales se ejecutaron 73,68 así:
1.Rol de Liderazgo Estratégico: se acompañó a  8 sesiones de comités institucionales.
2. Rol de Enfoque hacia la Prevención: se realizaron 20 Asesorías y acompañamientos solicitadas por las diferentes áreas de la entidad y 8 actividades de Fomento de cultura de Autocontrol.
4, Rol de Evaluación y Seguimiento: se realizaron las siguientes actividades: 
Informes de Ley: 3. 
Auditoria: (0.33)  La auditoría interna de gestión para la Sala de Reconocimienti de Conductas  se encuentra en un avance del 66%..
(0,1) Se realizó reunión de cierre de la auditoríaa interna de Soporte para la Administración de Justicia - Relatoría, se comunicó y publicó el informe final de auditoría, en el siguiente link: 
https://www.jep.gov.co/Control%20interno/Informe%20final%20auditor%C3%ADa%20interna%20de%20Gesti%C3%B3n%20Relator%C3 %ADa.pdf
(0,25) La auditoría interna de gestión para Soporte para ""Tratamiento Especial Individual- Sala de Amnistía o Indulto"" presenta un avance del 75% .
Seguimientos: 26
5. Atención a Requerimientos a entes de Control:
Durante octubre se dio respuesta a los siguientes requerimientos de la CGR, en el marco de la Auditoría que se realiza actualmente en  el JEP, así: 
Requerimiento AF/CGR- JEP- 05 - 01/10/2021
Requerimiento AF/CGR- JEP- 06 - 04/10/2021
Requerimiento AF/CGR- JEP- 08 - 06/10/2021
Requerimiento AF/CGR- JEP- 10 - 05/10/2021
Requerimiento AF/CGR- JEP- 11 - 06/10/2021
Requerimiento AF/CGR- JEP- 12 - 15/10/2021
Requerimiento AF/CGR- JEP- 14 - 26/10/2021
Requerimiento AF/CGR- JEP- 15 - 29/10/2021
Lo anteriormente expuesto, puede ser corroborado en la publicación del informe de seguimiento al Plan Anual de Auditoria del mes de octubre de 2021 publicado en el siguiente link:  
https://www.jep.gov.co/Control%20interno/Seguimiento%20Plan%20Anual%20de%20Auditor%C3%ADa%20(Octubre%
</t>
  </si>
  <si>
    <t xml:space="preserve">Durante el mes de noviembre de 2021 se realizó la planificación de 46,49 actividades en el Plan Anual de Auditoria; de las cuales se ejecutaron 46,49 así:
1.Rol de Liderazgo Estratégico: se acompañó a  13 sesiones de comités institucionales.
2. Rol de Enfoque hacia la Prevención: se realizaron 18 Asesorías y acompañamientos solicitadas por las diferentes áreas de la entidad y 8 actividades de Fomento de cultura de Autocontrol.
3. Rol de Administración de Riesgos: N/A.
4. Rol de Evaluación y Seguimiento: se realizaron las siguientes actividades: 
Informes de Ley: 3. 
Auditoria: (0.49)  
(0,24) Para la Aditoría interna de gestión Judicial Dialógico para la Sala de Reconocimiento de Verdad, de Responsabilidad y de Determinación de los Hechos y Conducta,  se realizó reunión de cierre con: Magistrada Belkis Izquierdo, Magistrada Lily Rueda, Magistrado Oscar Parra y Magistrada Nadiezhda Henríquez. 
Está pendiente por realizar reunión de cierre con: Magistrada Catalina Díaz,  Magistrada Julieta Lemaitre .
(0,25) Se realizó reunión de cierre de la auditoría interna de Tratamiento Especial Individual - Sala de Amnistía o Indulto, se comunicó y publicó
el informe final de auditoría en el siguiente link: https://www.jep.gov.co/Control%20interno/Informe%20final%20auditor%C3%ADa%20interna%20Sala%20de%20Amnist%C3%ADa%20
Seguimientos: 12
5. Atención a Requerimientos a entes de Control: N/A.
Lo anteriormente expuesto, puede ser corroborado en la publicación del informe de seguimiento al Plan Anual de Auditoria del mes de noviembre de 2021 publicado en el siguiente link:  
https://www.jep.gov.co/Control%20interno/Seguimiento%20Plan%20Anual%20de%20Auditor%C3%ADa%20(Noviembre%202021).pdf
</t>
  </si>
  <si>
    <t xml:space="preserve">Durante el mes de Diciembre de 2021 se realizó la planificación de 54,1 actividades en el Plan Anual de Auditoria; de las cuales se ejecutaron 54,1 así:
1.Rol de Liderazgo Estratégico: se acompañó a  9 sesiones de comités institucionales.
2. Rol de Enfoque hacia la Prevención: se realizaron 15 Asesorías y acompañamientos solicitadas por las diferentes áreas de la entidad y 15 actividades de Fomento de cultura de Autocontrol.
3. Rol de Administración de Riesgos: N/A.
4. Rol de Evaluación y Seguimiento: se realizaron las siguientes actividades: 
Informes de Ley: 3. 
Auditoria: (0.1)  
Para la Aditoría interna de gestión Judicial Dialógico para la Sala de Reconocimiento de Verdad, de Responsabilidad y de Determinación de los Hechos y Conducta,  presentaciòn del informe final de auditoría. 
Seguimientos: 12
5. Atención a Requerimientos a entes de Control: N/A.
Lo anteriormente expuesto, puede ser corroborado en la publicación del informe de seguimiento al Plan Anual de Auditoria del mes de Diciembre de 2021 publicado en el siguiente link:  
https://www.jep.gov.co/Control%20interno/Seguimiento%20Plan%20Anual%20de%20Auditor%C3%ADa%20(Diciembre%202021).pdf?csf=1&amp;e=azRBjh
</t>
  </si>
  <si>
    <t xml:space="preserve">Conforme al monitoreo correspondiente al IV trimestre de 2021 y cargue de evidencias por parte del proceso, se logra determinar el cumplimiento de los criterios de medición y la meta establecida (100%) para el indicador " porcentaje de cumplimiento del plan anual de auditoria", cuya periodicidad es mensual.
Conforme al monitoreo para el IV trimestre 2021 presentado por el proceso se evidencia que se han cumplido los criterios de medición del indicador y la meta esperada para el periodo toda vez que:
- Octubre: se realizó la planificación de 73,68 actividades en el plan Anual de Auditoria de las cuales se ejecutaron 75,8. Soporte de esto se encuentra en el drive seguimiento al plan de auditoría del mes de Julio
- Noviembre: se realizó la planificación de 46,49 actividades en el plan Anual de Auditoria de las cuales se ejecutaron 57,5. Soporte de esto se encuentra en el drive seguimiento al plan de auditoría del mes de mayo
- Diciembre: se realizó la planificación de 54,1 actividades en el plan Anual de Auditoria de las cuales se ejecutaron 54,1. Soporte de esto se encuentra en el drive seguimiento al plan de auditoria
</t>
  </si>
  <si>
    <t>Departamento SAAD Comparecientes</t>
  </si>
  <si>
    <t xml:space="preserve">PARTICIPACIÓN EFECTIVA, REPRESENTACIÓN Y DEFENSA TÉCNICA </t>
  </si>
  <si>
    <t>Satisfacer los derechos de las víctimas a la justicia, la verdad y, contribuir a la satisfacción de los derechos a la reparación y no repetición como componente judicial del SIVJRNR, garantizando su participación efectiva ante la JEP.</t>
  </si>
  <si>
    <t>Porcentaje de defensa técnica efectiva a comparecientes</t>
  </si>
  <si>
    <t>(Total de procesos judiciales con defensa técnica efectiva / Total de procesos judiciales con asignación de defensa técnica por parte  de SAAD comparecientes) * 100</t>
  </si>
  <si>
    <t>Se entiende por defensa técnica efectiva aquellas asignaciones de defensa que no han recibido peticiones, quejas, reclamos, tutelas u observaciones en su contra.</t>
  </si>
  <si>
    <t>Durante el primer trimestre se efectuaron 159 asignaciones de defensa a comparecientes así: enero 43, febrero 56 y marzo 60. Del total de las asignaciones se evidencia 1 No efectividad en el mes de febrero a raiz de una tutela presentada frente a un proceso a cargo de una abogada del SAAD Comparecientes por falta de comunicación con el compareciente. 
Por lo anterior,  durante el I Trimestre del año 2021 se presentó un porcentaje de defensa técnica efectiva del 99,3%</t>
  </si>
  <si>
    <t>Conforme al reporte de monitoreo y soportes presentados por el proceso se observa el cumplimiento de la meta propuesta, toda vez que de 158 asignaciones de defensa realizadas, solamente un (1) caso no cumple con los criterios de defensa técnica efectiva, sobre el cual se evidencia un seguimiento puntual para su solución.
Por lo anterior se observa un cumplimiento del 99%</t>
  </si>
  <si>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Participación Efectiva, Representación y Defensa Técnica, se logra determinar el cumplimiento de la meta establecida para el indicador </t>
    </r>
    <r>
      <rPr>
        <i/>
        <sz val="11"/>
        <color theme="1"/>
        <rFont val="Palatino Linotype"/>
        <family val="1"/>
      </rPr>
      <t>"Porcentaje de defensa técnica efectiva a comparecientes"</t>
    </r>
    <r>
      <rPr>
        <sz val="11"/>
        <color theme="1"/>
        <rFont val="Palatino Linotype"/>
        <family val="1"/>
      </rPr>
      <t xml:space="preserve">  con periodicidad definida</t>
    </r>
    <r>
      <rPr>
        <i/>
        <sz val="11"/>
        <color theme="1"/>
        <rFont val="Palatino Linotype"/>
        <family val="1"/>
      </rPr>
      <t xml:space="preserve"> "trimestral"</t>
    </r>
    <r>
      <rPr>
        <sz val="11"/>
        <color theme="1"/>
        <rFont val="Palatino Linotype"/>
        <family val="1"/>
      </rPr>
      <t xml:space="preserve"> , toda vez que, la meta se fijó en el 90% y se dio cumplimiento del 99%. 
Como evidencia de lo anterior,  el proceso aportó mensualmente un (1) documento denominado</t>
    </r>
    <r>
      <rPr>
        <i/>
        <sz val="11"/>
        <color theme="1"/>
        <rFont val="Palatino Linotype"/>
        <family val="1"/>
      </rPr>
      <t xml:space="preserve"> "Informe Defensa Técnica Efectiva (primer trimestre 2021)" </t>
    </r>
    <r>
      <rPr>
        <sz val="11"/>
        <color theme="1"/>
        <rFont val="Palatino Linotype"/>
        <family val="1"/>
      </rPr>
      <t>y la base de datos con el seguimiento detallado</t>
    </r>
    <r>
      <rPr>
        <i/>
        <sz val="11"/>
        <color theme="1"/>
        <rFont val="Palatino Linotype"/>
        <family val="1"/>
      </rPr>
      <t xml:space="preserve">, </t>
    </r>
    <r>
      <rPr>
        <sz val="11"/>
        <color theme="1"/>
        <rFont val="Palatino Linotype"/>
        <family val="1"/>
      </rPr>
      <t xml:space="preserve">en los cuales se relacionan las cifras y porcentajes de seguimiento y monitoreo al servicio de asesoría y defensa técnica efectiva y no efectiva prestada por los abogados adscritos al SAAD Comparecientes, y en el que se observó que se efectuaron 159 asignaciones de defensa técnica brindadas de las cuales 158 se reportaron como efectivas y una (1) considerada como no efectiva en razón a una tutela presentada frente a un proceso a cargo de una abogada del SAAD Comparecientes por falta de comunicación con el compareciente.
- Enero: 43 asignaciones, Febrero: 56 asignaciones y Marzo: 60 asignaciones, para un total de 159 
</t>
    </r>
    <r>
      <rPr>
        <b/>
        <sz val="11"/>
        <color theme="1"/>
        <rFont val="Palatino Linotype"/>
        <family val="1"/>
      </rPr>
      <t xml:space="preserve">EVALUACIÓN II LÍNEA DE DEFENSA: </t>
    </r>
    <r>
      <rPr>
        <sz val="11"/>
        <color theme="1"/>
        <rFont val="Palatino Linotype"/>
        <family val="1"/>
      </rPr>
      <t>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</si>
  <si>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t>Durante el segundo trimestre se efectuaron 148 asignaciones de defensa a comparecientes así: abril 40, mayo 48 y junio 60. Del total de las asignaciones no se evidenciaron casos con no efectividades. Por lo anterior,  durante el II Trimestre del año 2021 se presentó un porcentaje de defensa técnica efectiva del 100%</t>
  </si>
  <si>
    <t>Conforme al reporte de monitoreo y soportes presentados por el proceso se observa el cumplimiento de la meta propuesta, toda vez que de 148 asignaciones de defensa realizadas ninguna incumple con los criterios de defensa técnica efectiva. Lo anterior se visualiza en un archivo excel denominado "CONTROL EFECTIVIDAD II TRIMESTRE 2021" donde se detallan las asignaciones en una hoja de cálculo por mes; así mismo, se evidencia un informe explicativo del cumplimiento de este indicador.</t>
  </si>
  <si>
    <r>
      <rPr>
        <b/>
        <sz val="11"/>
        <rFont val="Palatino Linotype"/>
        <family val="1"/>
      </rPr>
      <t>EVALUACIÓN I LÍNEA DE DEFENSA:</t>
    </r>
    <r>
      <rPr>
        <sz val="11"/>
        <rFont val="Palatino Linotype"/>
        <family val="1"/>
      </rPr>
      <t xml:space="preserve"> Conforme al monitoreo correspondiente al II trimestre de 2021 y el cargue de evidencias por parte del proceso Participación Efectiva, Representación y Defensa Técnica, se logra determinar el cumplimiento de la meta establecida para el indicador "</t>
    </r>
    <r>
      <rPr>
        <i/>
        <sz val="11"/>
        <rFont val="Palatino Linotype"/>
        <family val="1"/>
      </rPr>
      <t>Porcentaje de defensa técnica efectiva a comparecientes</t>
    </r>
    <r>
      <rPr>
        <sz val="11"/>
        <rFont val="Palatino Linotype"/>
        <family val="1"/>
      </rPr>
      <t>"  con periodicidad definida "trimestral" , toda vez que, la meta se fijó en el 90% y se dio cumplimiento del 100%. 
Como evidencia de lo anterior,  el proceso aportó el  documento denominado: "</t>
    </r>
    <r>
      <rPr>
        <i/>
        <sz val="11"/>
        <rFont val="Palatino Linotype"/>
        <family val="1"/>
      </rPr>
      <t xml:space="preserve">Control Efectividad II Trimestre 2021" , </t>
    </r>
    <r>
      <rPr>
        <sz val="11"/>
        <rFont val="Palatino Linotype"/>
        <family val="1"/>
      </rPr>
      <t xml:space="preserve">en el cual se observa el seguimiento detallado de las asignaciones a los abogados adscritos al SAAD Comparecientes, y en el que se observa que se efectuaron 148 asignaciones de defensa técnica de las cuales se brindaron 148 y las mismas se reportaron como efectivas.  Adicionalmente se aportó documento en PDF de fecha 30 de junio de 2021 "Indicador de Porcentaje defensa 
técnica efectiva a comparecientes", en el  que se explica en detalle  el cumplimiento del indicador. 
</t>
    </r>
    <r>
      <rPr>
        <b/>
        <sz val="11"/>
        <rFont val="Palatino Linotype"/>
        <family val="1"/>
      </rPr>
      <t>EVALUACIÓN II LÍNEA DE DEFENSA:</t>
    </r>
    <r>
      <rPr>
        <sz val="11"/>
        <rFont val="Palatino Linotype"/>
        <family val="1"/>
      </rPr>
      <t xml:space="preserve"> 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</si>
  <si>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t>Durante el tercer trimestre se efectuaron 184 asignaciones de defensa a comparecientes (denominador)  así: julio 62, agosto 70 y septiembre 52 Del total de las asignaciones no se evidenciaron casos con no efectividad (numerador). Por lo anterior,  durante el III Trimestre del año 2021 se presentó un porcentaje de defensa técnica efectiva del 100%.
Se adjunta al presente análisis un informe en PDF denominado "INFORME DE DEFENSA TÉCNICA EFECTIVA (Tercer Trimestre 2021)" y excel denominado "CONTROL DE EFECTIVIDAD III TRIMESTRE 2021. XLS"</t>
  </si>
  <si>
    <r>
      <t>Conforme al reporte del monitoreo y soportes presentados por el departamento de SAAD Comparecientes se observa el cumplimiento de la meta propuesta, toda vez que durante el tercer trimestre se efectuaron 184 asignaciones de defensa a comparecientes (denominador) así: julio 62, agosto 70 y septiembre 52 Del total de las asignaciones no se evidenciaron casos con no efectividad (numerador). Por lo anterior,  durante el III Trimestre del año 2021 se presentó un porcentaje de defensa técnica efectiva del 100%.
Lo anterior, se soporta en un informe en PDF denominado "</t>
    </r>
    <r>
      <rPr>
        <b/>
        <i/>
        <sz val="11"/>
        <rFont val="Palatino Linotype"/>
        <family val="1"/>
      </rPr>
      <t xml:space="preserve">INFORME DE DEFENSA TÉCNICA EFECTIVA (Tercer Trimestre 2021)" </t>
    </r>
    <r>
      <rPr>
        <sz val="11"/>
        <rFont val="Palatino Linotype"/>
        <family val="1"/>
      </rPr>
      <t xml:space="preserve">y excel denominado </t>
    </r>
    <r>
      <rPr>
        <b/>
        <i/>
        <sz val="11"/>
        <rFont val="Palatino Linotype"/>
        <family val="1"/>
      </rPr>
      <t>"CONTROL DE EFECTIVIDAD III TRIMESTRE 2021. XLS"</t>
    </r>
  </si>
  <si>
    <t>Durante el cuarto trimestre se efectuaron 267 asignaciones de defensa a comparecientes (denominador)  así: octubre 77, noviembre 90 y diciembre 100. Del total de las asignaciones  se evidenciaron 2 casos con no efectividad (numerador), después de realizar el análisis de quejas presentadas frente a estos procesos se logró determinar que si bien el abogado desplegó actuaciones frente a los casos, las mismas no fueron efectivas para la defensa técnica . Por lo anterior,  durante el IV Trimestre del año 2021 se presentó un porcentaje de defensa técnica efectiva del 99%.
Se adjunta al presente análisis un informe en PDF denominado "INFORME DE DEFENSA TÉCNICA EFECTIVA (Cuarto Trimestre 2021)" y excel denominado "CONTROL DE EFECTIVIDAD IV TRIMESTRE 2021. XLS".</t>
  </si>
  <si>
    <t>Conforme al monitoreo y soportes presentados se observa un cumplimiento del 99% del indicador, toda vez que de 267 asignaciones de defensa realizadas, se presentaron 6 casos de posibles incumplimientos con los criterios de defensa técnica efectiva, que posterior a un análisis del departamento se obtuvo la conclusión que 4 de ellos si cumplieron con la defensa técnica efectiva y en 2 casos se determinó la no efectividad de la defensa. Lo anterior se visualiza en el un archivo PDF y otro en Excel denominados "INFORME DE EFECTIVIDAD IV TRIMESTRE 2021". En el documento PDF se realiza una explicación estadística y análisis de los casos presentados y en el archivo Excel se detallan las asignaciones en una hoja de cálculo por mes.</t>
  </si>
  <si>
    <t>Departamento SAAD Víctimas</t>
  </si>
  <si>
    <t>Porcentaje de representación judicial efectiva a victimas</t>
  </si>
  <si>
    <t>(Total de victimas con representación judicial efectiva / Total de victimas con asignación de representación por parte de SAAD victimas)*100</t>
  </si>
  <si>
    <t>Los criterios que se tomaran en cuenta para definir la representación judicial como no efectiva a víctimas es que presenten:
-PQRSDF
-Quejas de salas o tribunales
-Tutelas</t>
  </si>
  <si>
    <t>0% - 84%</t>
  </si>
  <si>
    <t>85% - 94%</t>
  </si>
  <si>
    <t xml:space="preserve">Durante el  primer trimestre del 2021, el SAAD víctimas recibió  ordenes judiciales de reconocimiento y asignación de representación de 311 víctimas individuales y 1 sujeto colectivo; de las cuales se ha representado efectivamente 311 víctimas individuales y 1 sujetos colectivos.
Se aclara que durante el  primer trimestre del año, no se han presentado PQR, quejas o tutelas, evidenciando que todas las representaciones del SAAD víctimas se establecen bajo el criterio de representaciones efectivas.  </t>
  </si>
  <si>
    <t>Conforme al reporte de monitoreo y soportes presentados por el proceso se observa el cumplimiento de la meta propuesta, toda vez que de 312 asignaciones de representación realizadas, ninguna presentó PQRSDF, quejas o reclamos.
Por lo anterior se observa un cumplimiento del 100%</t>
  </si>
  <si>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Participación Efectiva, Representación y Defensa Técnica, se logra determinar el cumplimiento de la meta establecida para el indicador </t>
    </r>
    <r>
      <rPr>
        <i/>
        <sz val="11"/>
        <color theme="1"/>
        <rFont val="Palatino Linotype"/>
        <family val="1"/>
      </rPr>
      <t>"Porcentaje de representación judicial efectiva a victimas"</t>
    </r>
    <r>
      <rPr>
        <sz val="11"/>
        <color theme="1"/>
        <rFont val="Palatino Linotype"/>
        <family val="1"/>
      </rPr>
      <t xml:space="preserve">, con periodicidad definida trimestral, toda vez que, la meta se fijó en el 95% y se dio cumplimiento del 100%. 
Como evidencia de lo anterior,  el proceso aportó un (1) documento denominado </t>
    </r>
    <r>
      <rPr>
        <i/>
        <sz val="11"/>
        <color theme="1"/>
        <rFont val="Palatino Linotype"/>
        <family val="1"/>
      </rPr>
      <t>"Matriz de seguimiento a las asignaciones de Representación judicial a víctimas 2"</t>
    </r>
    <r>
      <rPr>
        <sz val="11"/>
        <color theme="1"/>
        <rFont val="Palatino Linotype"/>
        <family val="1"/>
      </rPr>
      <t xml:space="preserve">, una vez revisado este documento se observó que el número de asignaciones de representación judicial marcadas como efectivas correspondió a: 311 victimas individuales y 1 sujeto colectivo con registro de abogado designado, de otra parte, el proceso manifiesta en su monitoreo que durante este trimestre no se presentaron PQRSDF o tutelas relacionadas con la representación,  lo cual indica que la representación judicial fue efectiva. 
</t>
    </r>
    <r>
      <rPr>
        <b/>
        <sz val="11"/>
        <color theme="1"/>
        <rFont val="Palatino Linotype"/>
        <family val="1"/>
      </rPr>
      <t xml:space="preserve">EVALUACIÓN II LÍNEA DE DEFENSA: </t>
    </r>
    <r>
      <rPr>
        <sz val="11"/>
        <color theme="1"/>
        <rFont val="Palatino Linotype"/>
        <family val="1"/>
      </rPr>
      <t>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</si>
  <si>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t xml:space="preserve">Durante el  segundo trimestre del 2021, el SAAD víctimas recibió  ordenes judiciales de reconocimiento y asignación de representación de 500 víctimas individuales; de las cuales se han representado efectivamente 500 víctimas individuales .
Se aclara que durante el  segundo trimestre del año, no se han presentado PQR, quejas o tutelas, evidenciando que todas las representaciones del SAAD víctimas se establecen bajo el criterio de representaciones efectivas.  </t>
  </si>
  <si>
    <t>Conforme al reporte de monitoreo y soportes presentados por el proceso se observa el cumplimiento de la meta propuesta, toda vez que de 500 asignaciones de representación realizadas, ninguna presentó PQRSDF, quejas o reclamos. Lo anterior se visualiza en archivo excel denominado "Matriz seguimiento a las asignaciones de Representación judicial a víctimas".
Por lo anterior se observa un cumplimiento del 100%</t>
  </si>
  <si>
    <r>
      <rPr>
        <b/>
        <sz val="11"/>
        <rFont val="Palatino Linotype"/>
        <family val="1"/>
      </rPr>
      <t>EVALUACIÓN I LÍNEA DE DEFENSA:</t>
    </r>
    <r>
      <rPr>
        <sz val="11"/>
        <rFont val="Palatino Linotype"/>
        <family val="1"/>
      </rPr>
      <t xml:space="preserve"> Conforme al monitoreo correspondiente al II trimestre de 2021 y el cargue de evidencias por parte del proceso Participación Efectiva, Representación y Defensa Técnica, se logra determinar el cumplimiento de la meta establecida para el indicador "</t>
    </r>
    <r>
      <rPr>
        <i/>
        <sz val="11"/>
        <rFont val="Palatino Linotype"/>
        <family val="1"/>
      </rPr>
      <t>Porcentaje de representación judicial efectiva a victimas</t>
    </r>
    <r>
      <rPr>
        <sz val="11"/>
        <rFont val="Palatino Linotype"/>
        <family val="1"/>
      </rPr>
      <t>", con periodicidad definida trimestral, toda vez que, la meta se fijó en el 95% y se dio cumplimiento del 100%. 
Como evidencia de lo anterior,  el proceso aportó un (1) documento denominado "</t>
    </r>
    <r>
      <rPr>
        <i/>
        <sz val="11"/>
        <rFont val="Palatino Linotype"/>
        <family val="1"/>
      </rPr>
      <t>Matriz de seguimiento a las asignaciones de Representación judicial a víctimas "</t>
    </r>
    <r>
      <rPr>
        <sz val="11"/>
        <rFont val="Palatino Linotype"/>
        <family val="1"/>
      </rPr>
      <t xml:space="preserve">, una vez revisado este documento se observó que el número de asignaciones de representación judicial marcadas como efectivas correspondió a:  500 victimas individuales. De otra parte, el proceso manifiesta en su monitoreo que durante este trimestre no se presentaron PQRSDF o tutelas relacionadas con la representación,  lo cual indica que la representación judicial fue efectiva. 
</t>
    </r>
    <r>
      <rPr>
        <b/>
        <sz val="11"/>
        <rFont val="Palatino Linotype"/>
        <family val="1"/>
      </rPr>
      <t>EVALUACIÓN II LÍNEA DE DEFENSA:</t>
    </r>
    <r>
      <rPr>
        <sz val="11"/>
        <rFont val="Palatino Linotype"/>
        <family val="1"/>
      </rPr>
      <t xml:space="preserve"> 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</si>
  <si>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t>Durante el  tercer trimestre del 2021, el SAAD víctimas recibió  órdenes judiciales de reconocimiento y asignación de representación de 439 víctimas individuales y 15 sujetos colectivos (La sumatoria corresponde a numerador); de las cuales se han representado efectivamente 439 víctimas individuales y 15 sujetos colectivos (La sumatoria corresponde al denominador).
Se aclara que durante el  tercer trimestre del año, no se han presentado PQR, quejas o tutelas, evidenciando que todas las representaciones del SAAD víctimas se establecen bajo el criterio de representaciones efectivas.
Se adjunta "Matriz de seguimiento a las asignaciones de representación judicial a víctimas" la cual contiene dos hojas en las que se evidencian  las órdenes de víctimas individuales y colectivas. Se agrega hoja "Organizaciones" la cual contiene la abreviatura de los nombres de las organizaciones para mayor claridad en las dos hojas anteriores.</t>
  </si>
  <si>
    <r>
      <t>Conforme al reporte de monitoreo y soportes presentados por el departamento de SAAD victimas,  se observa el cumplimiento de la meta propuesta (100%), toda vez que el departamento en mención recibió  órdenes judiciales de reconocimiento y asignación de representación de 439 víctimas individuales y 15 sujetos colectivos (sumatoria que corresponde al numerador); de las cuales representaron  efectivamente 439 víctimas individuales y 15 sujetos colectivos (sumatoria que corresponde al denominador); por otra parte, el departamento  informa que durante el tercer trimestre, no se han presentado PQRSDF, quejas o tutelas, evidenciando que todas las representaciones se realizan bajo el criterio de representaciones efectivas. Lo anterior se visualiza en archivo excel denominado</t>
    </r>
    <r>
      <rPr>
        <b/>
        <i/>
        <sz val="11"/>
        <rFont val="Palatino Linotype"/>
        <family val="1"/>
      </rPr>
      <t xml:space="preserve"> "Matriz seguimiento a las asignaciones de Representación judicial a víctimas"</t>
    </r>
  </si>
  <si>
    <t>Durante el  cuarto trimestre del 2021, el SAAD víctimas recibió órdenes judiciales de reconocimiento y asignación de representación de 490 víctimas individuales y 5 sujetos colectivos (La sumatoria corresponde a numerador); de las cuales se han representado efectivamente 490 víctimas individuales y 5 sujetos colectivos (La sumatoria corresponde al denominador); razón por la cual se supera la meta proyectada del 95%, alcanzando un 100% para el cuarto trimestre.
Se aclara que durante el  cuarto trimestre del año, no se han presentado PQRSDF,  o tutelas, evidenciando que todas las representaciones del SAAD víctimas se establecen bajo el criterio de representaciones efectivas.
Se adjunta "Matriz de seguimiento a las asignaciones de representación judicial a víctimas", la cual contiene dos hojas en las que se evidencian  las órdenes de víctimas individuales y colectivas. Se agrega hoja "Organizaciones" la cual contiene la abreviatura de los nombres de las organizaciones para mayor claridad en las dos hojas anteriores.</t>
  </si>
  <si>
    <r>
      <t>Conforme al reporte de monitoreo y soportes presentados se observa el cumplimiento del indicador propuesto sobre un 100%. Lo anterior teniendo en cuenta que el SAAD Víctimas realizó la asignación de representación judicial a 490 victimas individuales y 5 sujetos colectivos, de las cuales el departamento informa que durante el cuarto trimestre no se presentaron PQRSDF o tutelas a las mismas. Las asignaciones se visualiza en archivo Excel denominado</t>
    </r>
    <r>
      <rPr>
        <b/>
        <i/>
        <sz val="11"/>
        <color rgb="FF000000"/>
        <rFont val="Palatino Linotype"/>
        <family val="1"/>
      </rPr>
      <t xml:space="preserve"> "Matriz seguimiento a las asignaciones de Representación judicial a víctimas"</t>
    </r>
  </si>
  <si>
    <t>Departamento de Gestión Territorial</t>
  </si>
  <si>
    <t xml:space="preserve">Porcentaje de cumplimiento de las actividades establecidos en el plan de gestión territorial con los actores claves en territorio </t>
  </si>
  <si>
    <t>(Total de actividades cumplidas de acuerdo con el plan de gestión territorial / Total de actividades formuladas dentro del plan de gestión territorial)*100</t>
  </si>
  <si>
    <t xml:space="preserve">Se consideran actores claves en territorio a las administraciones municipales, entidades del orden nacional con presencia en el territorio, la academia, organismos y organizaciones internacionales, organizaciones sociales y defensoras de derechos humanos, organizaciones de victimas y SIVJRNR(Sistema integral de verdad, justicia, reparación y no repetición) </t>
  </si>
  <si>
    <t>El Departamento de Gestión Territorial realizó, durante el primer trimestre de 2021, desarrolló 757 actividades con actores estratégicos de las 759 planeadas en el Plan de Gestión Territorial, alcanzando un 99,74% de cumplimiento de la meta. Estas acciones se enmarcan en las siguientes líneas de trabajo con actores estratégicos: desarrollar procesos de relacionamiento y coordinación interinstitucional de la JEP en el territorio ; apoyar acciones de difusión sobre el Sistema Integral de Verdad, Justicia, Reparación y No Repetición, con énfasis en la JEP;  apoyar el desarrollo de escenarios entre la sociedad civil, la JEP y otras instituciones dirigidos a generar cultura de paz, reconciliación y no repetición; apoyar la respuesta y asistencia ténica y operativa a requerimientos y necesidades en territorio de la Secretaría Ejecutiva, las Salas, Secciones y Comisiones de la Jurisdicción; apoyar al Departamento de Gestión Territorial en la orientación y gestión de requerimientos, entre ellos presentación de informes ante la JEP, provenientes de los pueblos indígenas, comunidades negras, afrocolombianas, raizales y palenqueras y del pueblo Rrom.
ACLARACIÓN JUSTIFICATIVA
1. Se aclara que para el reporte del primer trimestre de la vigencia 2021 se hizo un ajuste en las metas de los subindicadores de las actividades 1, 3 y 4 del Plan de Gestión ya que de acuerdo con los resultados obtenidos se superaba la meta previamente establecida. 
Para la actividad No. 1, la meta establecida era 150 y pasó a 461
Para la actividad No. 3, la meta establecida era 40 y pasó a 65. 
Para la actividad No. 4, la meta establecida era 80 y pasó a 113</t>
  </si>
  <si>
    <t>Conforme al reporte de monitoreo y soportes presentados por el proceso se observa el cumplimiento del indicador propuesto, teniendo en cuenta que el departamento de gestión territorial desarrolló 757 actividades con actores estratégicos durante el primer trimestre de 2021 de las 759 planeadas en el Plan de Gestión Territorial, alcanzando así un 99,74% de cumplimiento.
Por lo anterior se observa cumplimiento del indicador</t>
  </si>
  <si>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Participación Efectiva, Representación y Defensa Técnica (Departamento de Gestión Territorial), se logra determinar el cumplimiento de la meta establecida para el indicador </t>
    </r>
    <r>
      <rPr>
        <i/>
        <sz val="11"/>
        <color theme="1"/>
        <rFont val="Palatino Linotype"/>
        <family val="1"/>
      </rPr>
      <t>"Porcentaje de cumplimiento de las actividades establecidos en el plan de gestión territorial con los  actores claves en territorio "</t>
    </r>
    <r>
      <rPr>
        <sz val="11"/>
        <color theme="1"/>
        <rFont val="Palatino Linotype"/>
        <family val="1"/>
      </rPr>
      <t xml:space="preserve">, con periodicidad definida "trimestral", toda vez que, la meta se fijó en el 85% y se dio cumplimiento del 99,74%. 
Como evidencia de lo anterior, el proceso aportó 2 documentos denominados "20210704 Plan de gestión territorial Reporte  ITRIMESTRE" y "20210407 Certificación de cumplimiento y soportes DGT I2021", una vez revisados estos documentos se observó que se tenían 759 actividades planificadas y el proceso efectuó un cumplimiento de 757, lo cual permite corroborar las acciones adelantadas por el proceso para dar cumplimiento del indicador.
</t>
    </r>
    <r>
      <rPr>
        <b/>
        <sz val="11"/>
        <color theme="1"/>
        <rFont val="Palatino Linotype"/>
        <family val="1"/>
      </rPr>
      <t xml:space="preserve">EVALUACIÓN II LÍNEA DE DEFENSA: </t>
    </r>
    <r>
      <rPr>
        <sz val="11"/>
        <color theme="1"/>
        <rFont val="Palatino Linotype"/>
        <family val="1"/>
      </rPr>
      <t>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</si>
  <si>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t xml:space="preserve">Para el segundo trimestre (abril, mayo, junio) de 2021, a partir del desarrollo de la gestión del Departamento en los territorios, se identificaron los siguientes logros:
1. La articulación con actores estratégicos de los territorios con el fin de incidir en la inclusión de componentes concretos en los planes de desarrollo departamentales y/o municipales, dirigidos a promover y apoyar la participación de las víctimas ante el SIVJRNR y coordinar temas relacionados con la justicia transicional restaurativa y su aporte en la construcción de paz territorial.
2. Brindar mayor claridad frente al funcionamiento de la JEP en aras del fortalecimiento de las capacidades interinstitucionales para la adecuada orientación a los sujetos de derechos ante la Jurisdicción, incluyendo pueblos y comunidades étnicas. 
3. La articulación y construcción de propuestas conjuntas de difusión, espacios de relacionamiento y escenarios de cultura de paz, a través de la participación en diplomados, espacios de formación, pedagogía y reuniones con actores estratégicos de cada territorio. 
4. El reconocimiento de la JEP como un actor crucial en los escenarios relacionados con la justicia transicional y la implementación del Acuerdo de Paz;
5. La identificación de posibles escenarios de Trabajos, Obras y actividades con contenido restaurador-reparador. 
6. El apoyo a la construcción de la ruta para el diálogo y la coordinación interjurisdiccional con las comunidades NARP, en particular en lo relacionado con el Caso 004 mediante actividades con Consejos Comunitarios de la región de Urabá, Bajo Atrato y Darién. 
Resultados: 
Total de actividades realizadas: 1046 
Porcentaje de tramite a solicitudes y requerimientos allegados al Departamento: 100%
Incremento porcentual de actividades respecto del I trimestre del 2021: 38,18%
ACLARACIÓN JUSTIFICATIVA
El reporte de actividades durante el trimestre sobrepasa la meta establecida del 85%, reportando un 136% toda vez que debido a dinamicas propias de los territorios sobre avance en materia de TOAR  que han incrementado espacios que antes no se estaban desarrollando, implicó un aumento considerable de las actividades desarrolladas. Se deja de esta manera para ser tomado en cuenta y realizar el ajuste con respecto a las metas del III trimestre de la vigencia 2021. </t>
  </si>
  <si>
    <t>Conforme al reporte de monitoreo y soportes presentados por el proceso se observa que el cumplimiento del indicador presenta un considerable incremento respecto al trimestre anterior, toda vez que se presenta un 136% de ejecución de las actividades planeadas.
Lo anterior se debe (teniendo en cuenta lo informado por el proceso) a debido a avances en materia de TOAR  que incrementaron la cantidad de espacios que antes no estaban planeadas. 
Por lo anterior y de acuredo a esta nueva dinámica territorial, el proceso toma la decisión de incrementar las metas de las actividades para el próximo trimestre tomando como linea base los resultados de este segundo trimestre; aspecto con el que la Subdirección de Fortalecimiento Institucional está de totalmente de acuerdo.</t>
  </si>
  <si>
    <r>
      <rPr>
        <b/>
        <sz val="11"/>
        <rFont val="Palatino Linotype"/>
        <family val="1"/>
      </rPr>
      <t xml:space="preserve">EVALUACIÓN I LÍNEA DE DEFENSA: </t>
    </r>
    <r>
      <rPr>
        <sz val="11"/>
        <rFont val="Palatino Linotype"/>
        <family val="1"/>
      </rPr>
      <t>Conforme al monitoreo correspondiente al II trimestre de 2021 y el cargue de evidencias por parte del proceso Participación Efectiva, Representación y Defensa Técnica (Departamento de Gestión Territorial), se logra determinar el cumplimiento de la meta establecida para el indicador "</t>
    </r>
    <r>
      <rPr>
        <i/>
        <sz val="11"/>
        <rFont val="Palatino Linotype"/>
        <family val="1"/>
      </rPr>
      <t>Porcentaje de cumplimiento de las actividades establecidos en el plan de gestión territorial con los  actores claves en territorio</t>
    </r>
    <r>
      <rPr>
        <sz val="11"/>
        <rFont val="Palatino Linotype"/>
        <family val="1"/>
      </rPr>
      <t xml:space="preserve"> ", con periodicidad definida como trimestral, toda vez que, la meta se fijó en el 85% y se dio cumplimiento del 136%. 
Como evidencia de lo anterior, el proceso aportó 2 documentos denominados "</t>
    </r>
    <r>
      <rPr>
        <i/>
        <sz val="11"/>
        <rFont val="Palatino Linotype"/>
        <family val="1"/>
      </rPr>
      <t>20210713 Certificación de cumplimiento y soportes - DGT</t>
    </r>
    <r>
      <rPr>
        <sz val="11"/>
        <rFont val="Palatino Linotype"/>
        <family val="1"/>
      </rPr>
      <t>" y "</t>
    </r>
    <r>
      <rPr>
        <i/>
        <sz val="11"/>
        <rFont val="Palatino Linotype"/>
        <family val="1"/>
      </rPr>
      <t>20210713 Plan de gestión territorial Reporte II TRIMESTRE"</t>
    </r>
    <r>
      <rPr>
        <sz val="11"/>
        <rFont val="Palatino Linotype"/>
        <family val="1"/>
      </rPr>
      <t xml:space="preserve">, una vez revisados estos documentos se observó que se tenían 770 actividades planificadas y el proceso efectuó un cumplimiento de 1046, lo cual permite corroborar las acciones adelantadas por el proceso para dar cumplimiento del indicador.
</t>
    </r>
    <r>
      <rPr>
        <b/>
        <sz val="11"/>
        <rFont val="Palatino Linotype"/>
        <family val="1"/>
      </rPr>
      <t xml:space="preserve"> 
EVALUACIÓN II LÍNEA DE DEFENSA:</t>
    </r>
    <r>
      <rPr>
        <sz val="11"/>
        <rFont val="Palatino Linotype"/>
        <family val="1"/>
      </rPr>
      <t xml:space="preserve"> 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</si>
  <si>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t>Para el tercer trimestre (julio, agosto y septiembre) de 2021, a partir del desarrollo de la gestión del Departamento en los territorios, se identificaron los siguientes logros:
1. La articulación con actores estratégicos de los territorios con el fin de incidir en la inclusión de componentes concretos en los planes de desarrollo departamentales y/o municipales, dirigidos a promever inciativas y propuestas de Trabajos, Obras y Acciones con contenido Reparador (TOAR)
2) identificar y gestionar espacios y actividades de difusión e información.
3) generar la coordinación interinstitucional necesaria para asistir técnica y logísticamente el desarrollo de la actividad judicial y misional de la JEP en el territorio
4) realizar el análisis de contexto e intercambio de información sobre la oferta institucional; 
5) La articulación y construcción de propuestas conjuntas de difusión, espacios de relacionamiento y escenarios de cultura de paz, a través de la participación en diplomados, espacios de formación, pedagogía y reuniones con actores estratégicos de cada territorio. 
6). Fortalecimiento de las capacidades de atención a los titulares de derechos de la JEP por parte del personal de entidades departamentales, funcionarios de personerías municipales y enlaces de víctimas, buscando mejorar la articulación interinstitucional y la atención en territorio dirigida a los titulares de derechos.
7). Fortalecimiento de acciones de difusión respecto de temáticas específicas. Entre ellas, los lineamientos en materia de sanción propia y Trabajos, Obras y Actividades con contenido Reparador – Restaurador (TOAR), emitidos por la Sección de Reconocimiento de Verdad y Responsabilidad del Tribunal para la Paz de la JEP.
Resultados: 
Total de actividades realizada respecto de actividades planeadass: 1038 realizadas (Númerador) de 1090 planeadas (Denominador)
Porcetaje de cumplimiento del indicador: 95%
Porcentaje de tramite a solicitudes y requerimientos allegados al Departamento: 100%
Decrecimiento porcentual de actividades respecto del II trimestre del 2021: 0,76%
ACLARACIÓN JUSTIFICATIVA
Se aclara que para el reporte del tercer trimestre de la vigencia 2021 se hizo un ajuste en las metas de los subindicadores de las actividades 1 2, 3, 4 y 5 del Plan de Gestión, según lo informado en el reporte del segundo trimestre. Los ajustes fueron los siguientes:  
Para la actividad No. 1, la meta establecida era 480 y pasó a 580
Para la actividad No. 2, la meta establecida era 120 y pasó a 180 
Para la actividad No. 3, la meta establecida era 65 y pasó a 90
Para la actividad No. 4, la meta establecida era 80 y pasó a 200
Para la actividad No. 5, la meta establecida era 25  y pasó a 40
El entregable se encuentra en la carpeta denominada "jep-ip-3 % de cumplimiento de las actividades  en el plan de gestión territorial-septiembre"</t>
  </si>
  <si>
    <r>
      <t>Conforme al reporte de monitoreo y soportes presentados por el departamento de Gestión Territorial se observa cumplimiento en la meta propuesta de (85%), obteniendo una medición para el presente trimestre de (95%), cálculo realizado de la siguiente forma: Resultados.  Total de actividades realizada respecto de actividades planeadass: 1038 realizadas (Númerador) de 1090 planeadas (Denominador)
Porcetaje de cumplimiento del indicador: 95%
Porcentaje de tramite a solicitudes y requerimientos allegados al Departamento: 100%
Decrecimiento porcentual de actividades respecto del II trimestre del 2021: 0,76%
Lo anterior se evidencia en documento en excel denominado</t>
    </r>
    <r>
      <rPr>
        <b/>
        <i/>
        <sz val="11"/>
        <rFont val="Palatino Linotype"/>
        <family val="1"/>
      </rPr>
      <t xml:space="preserve"> "Plan de gestión territorial, reporte III trimestre" </t>
    </r>
    <r>
      <rPr>
        <sz val="11"/>
        <rFont val="Palatino Linotype"/>
        <family val="1"/>
      </rPr>
      <t>y documento en pdf denominado</t>
    </r>
    <r>
      <rPr>
        <b/>
        <i/>
        <sz val="11"/>
        <rFont val="Palatino Linotype"/>
        <family val="1"/>
      </rPr>
      <t xml:space="preserve"> "Certificación de cumplimiento y soportes"</t>
    </r>
    <r>
      <rPr>
        <sz val="11"/>
        <rFont val="Palatino Linotype"/>
        <family val="1"/>
      </rPr>
      <t xml:space="preserve">
</t>
    </r>
  </si>
  <si>
    <t>Para el cuarto trimestre (octubre, noviembre y diciembre) de 2021, a partir del desarrollo de la gestión del Departamento en los territorios, se identificaron los siguientes logros:
1) La articulación con actores estratégicos de los territorios con el fin de incidir en la inclusión de componentes concretos en los planes de desarrollo departamentales y/o municipales, dirigidos a promover iniciativas y propuestas de Trabajos, Obras y Acciones con contenido Reparador (TOAR)
2) Fortalecimiento de acciones de difusión respecto de temáticas específicas. Entre ellas, los lineamientos en materia de sanción propia y Trabajos, Obras y Actividades con contenido Reparador – Restaurador (TOAR), emitidos por la Sección de Reconocimiento de Verdad y Responsabilidad del Tribunal para la Paz de la JEP.
3) La articulación y construcción de propuestas conjuntas de difusión, espacios de relacionamiento y escenarios de cultura de paz, a través de la participación en diplomados, espacios de formación, pedagogía y reuniones con actores estratégicos de cada territorio. 
4) Fortalecimiento de las capacidades de atención a los titulares de derechos de la JEP por parte del personal de entidades departamentales, funcionarios de personerías municipales y enlaces de víctimas, buscando mejorar la articulación interinstitucional y la atención en territorio dirigida a los titulares de derechos.
5) Generar la coordinación interinstitucional necesaria para asistir técnica y logísticamente el desarrollo de la actividad judicial y misional de la JEP en el territorio.
Resultados IV TRIMESTRE: 
Total de actividades realizada respecto de actividades planeadas: 977 realizadas (Numerador) de 655 planeadas (Denominador)
Porcentaje de cumplimiento del indicador: 149%
Porcentaje de tramite a solicitudes y requerimientos allegados al Departamento: 100%
Decrecimiento porcentual de actividades respecto del III trimestre del 2021: 5,87 %
ACLARACIÓN JUSTIFICATIVA
El reporte de actividades durante el trimestre sobrepasa la meta establecida del 85%, reportando un 149% toda vez que debido a dinámicas propias de los territorios sobre avance en materia de TOAR que han incrementado espacios que antes no se estaban desarrollando, implicó un aumento considerable de las actividades desarrolladas. Igualmente, se presentó un incremento en las solicitudes de apoyo para el cumplimiento de ordenes judiciales, que es una variable sujeta a demanda, incrementando igualmente el número de actividades en el cuarto trimestre. Se deja de esta manera para ser tomado en cuenta y se tendrá igualmente en consideración para efectos de incrementar para el próximo año el número de actividades en el plan de gestión territorial. 
Lo anterior se soporta en la matriz "Plan de Gestión Territorial 2021 IV TRIMESTRE"</t>
  </si>
  <si>
    <r>
      <t>Conforme al reporte de monitoreo y soportes presentados se observa cumplimiento en la meta propuesta de (85%), obteniendo una medición para el presente trimestre del 149%; cálculo realizado de la siguiente forma: 977 actividades realizada respecto a 655 actividades planeadas.
Nota: es necesario considerar que un indicador no debe superar el 100%, ya que cuando esto se presenta el denominador debe ser ajustado de manera dinámica (por la dinámica del departamento).
Lo anterior se evidencia en documento en Excel denominado</t>
    </r>
    <r>
      <rPr>
        <b/>
        <i/>
        <sz val="11"/>
        <color rgb="FF000000"/>
        <rFont val="Palatino Linotype"/>
        <family val="1"/>
      </rPr>
      <t xml:space="preserve"> "Plan de gestión territorial, reporte III trimestre" </t>
    </r>
    <r>
      <rPr>
        <sz val="11"/>
        <color rgb="FF000000"/>
        <rFont val="Palatino Linotype"/>
        <family val="1"/>
      </rPr>
      <t>y documento en pdf denominado</t>
    </r>
    <r>
      <rPr>
        <b/>
        <i/>
        <sz val="11"/>
        <color rgb="FF000000"/>
        <rFont val="Palatino Linotype"/>
        <family val="1"/>
      </rPr>
      <t xml:space="preserve"> "Certificación de cumplimiento y soportes"</t>
    </r>
  </si>
  <si>
    <t>Porcentaje del acompañamiento psicosocial realizado</t>
  </si>
  <si>
    <t>(Total de servicios de acompañamiento psicosocial realizados / Total de acompañamiento psicosocial asignado por parte de SAAD comparecientes)*100</t>
  </si>
  <si>
    <t>Se entiende por acompañamiento psicosocial no realizado aquellos acompañamientos que no reciben el servicio por desistimiento del interesado o cancelación de la diligencia.
La solicitud de acompañamiento se presenta en 2 vías: i) por parte de la magistratura y ii) por parte de los comparecientes.</t>
  </si>
  <si>
    <t>Durante el primer trimestre se efectuaron 11 asignaciones de acompañamiento psicosocial así:  febrero 4 y marzo 7. Del total de las asignaciones no se ha logrado el contacto con 1 compareciente para brindar el acompañamiento psicosocial.
Por lo anterior,  durante el I Trimestre del año 2021 se presentó un Porcentaje del acompañamiento psicosocial realizado del 91%.</t>
  </si>
  <si>
    <t>Conforme al reporte de monitoreo y soportes presentados por el proceso se observa el cumplimiento del indicador propuesto, toda vez que de las 11 asignaciones para el servicios de acompañamiento psicosocial, no se logró la ejecución de un servicio debido a que no se pudo hacer el contacto con el compareciente 
Por lo anterior se observa el cumplimiento del indicador propuesto</t>
  </si>
  <si>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Participación Efectiva, Representación y Defensa Técnica, se logra determinar el cumplimiento de la meta establecida para el indicador </t>
    </r>
    <r>
      <rPr>
        <i/>
        <sz val="11"/>
        <color theme="1"/>
        <rFont val="Palatino Linotype"/>
        <family val="1"/>
      </rPr>
      <t>"Porcentaje del acompañamiento psicosocial realizado"</t>
    </r>
    <r>
      <rPr>
        <sz val="11"/>
        <color theme="1"/>
        <rFont val="Palatino Linotype"/>
        <family val="1"/>
      </rPr>
      <t xml:space="preserve">, con periodicidad definida trimestral, toda vez que, la meta se fijó en el 90% y se dio cumplimiento del 91%. 
Como evidencia de lo anterior,  el proceso aportó dos (2) documentos denominados </t>
    </r>
    <r>
      <rPr>
        <i/>
        <sz val="11"/>
        <color theme="1"/>
        <rFont val="Palatino Linotype"/>
        <family val="1"/>
      </rPr>
      <t xml:space="preserve">"Informe Asignaciones Acompañamiento  Psicosocial _ITRIMESTRE" </t>
    </r>
    <r>
      <rPr>
        <sz val="11"/>
        <color theme="1"/>
        <rFont val="Palatino Linotype"/>
        <family val="1"/>
      </rPr>
      <t xml:space="preserve">y </t>
    </r>
    <r>
      <rPr>
        <i/>
        <sz val="11"/>
        <color theme="1"/>
        <rFont val="Palatino Linotype"/>
        <family val="1"/>
      </rPr>
      <t>"Reporte Asignaciones Acompañamiento Psicosocial"</t>
    </r>
    <r>
      <rPr>
        <sz val="11"/>
        <color theme="1"/>
        <rFont val="Palatino Linotype"/>
        <family val="1"/>
      </rPr>
      <t xml:space="preserve">, una vez revisados los documentos se observó que se realizaron 11  asignaciones con  el  fin  el  brindar acompañamiento  psicosocial  a  los  comparecientes  durante  sus  procesos  ante  la Jurisdicción Especial para la Paz, en el mes de febrero (4) y en marzo (7),  sin embargo, de acuerdo con lo informado por el proceso no se ha logrado el contacto con un (1) compareciente para brindar el acompañamiento psicosocial por lo que solo se efectuaron diez (10) acompañamientos.
</t>
    </r>
    <r>
      <rPr>
        <b/>
        <sz val="11"/>
        <color theme="1"/>
        <rFont val="Palatino Linotype"/>
        <family val="1"/>
      </rPr>
      <t xml:space="preserve">EVALUACIÓN II LÍNEA DE DEFENSA: </t>
    </r>
    <r>
      <rPr>
        <sz val="11"/>
        <color theme="1"/>
        <rFont val="Palatino Linotype"/>
        <family val="1"/>
      </rPr>
      <t>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</si>
  <si>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t>Durante el segundo trimestre se efectuaron 34 asignaciones de acompañamiento psicosocial así:  abril 23, mayo 5 y junio 6. Del total de las asignaciones no se ha logrado el contacto con 2 comparecientes para brindar el acompañamiento psicosocial y con 1 fue reprogramada la diligencia para el mes de Julio.
Por lo anterior,  durante el II Trimestre del año 2021 se presentó un Porcentaje del acompañamiento psicosocial realizado del 91%.</t>
  </si>
  <si>
    <t>Conforme al reporte de monitoreo y soportes presentados por el proceso se observa el cumplimiento del indicador propuesto, toda vez que de las 34 asignaciones para el servicios de acompañamiento psicosocial, no se logró la ejecución de 3 servicios (2 debido a que no se pudo hacer el contacto con los comparecientes y 1 fue reprogramado). Lo anterior se visualiza en un archivo excel denominado "REPORTE ASIGNACIONES ACOMPAÑAMIENTO PSICOSOCIAL_II TRIMESTRE" donde se detallan las asignaciones del trimestre; así mismo, se evidencia un informe explicativo del cumplimiento de este indicador.</t>
  </si>
  <si>
    <r>
      <rPr>
        <b/>
        <sz val="11"/>
        <rFont val="Palatino Linotype"/>
        <family val="1"/>
      </rPr>
      <t>EVALUACIÓN I LÍNEA DE DEFENSA:</t>
    </r>
    <r>
      <rPr>
        <sz val="11"/>
        <rFont val="Palatino Linotype"/>
        <family val="1"/>
      </rPr>
      <t xml:space="preserve"> Conforme al monitoreo correspondiente al II trimestre de 2021 y el cargue de evidencias por parte del proceso Participación Efectiva, Representación y Defensa Técnica, se logra determinar el cumplimiento de la meta establecida para el indicador "</t>
    </r>
    <r>
      <rPr>
        <i/>
        <sz val="11"/>
        <rFont val="Palatino Linotype"/>
        <family val="1"/>
      </rPr>
      <t>Porcentaje del acompañamiento psicosocial realizado"</t>
    </r>
    <r>
      <rPr>
        <sz val="11"/>
        <rFont val="Palatino Linotype"/>
        <family val="1"/>
      </rPr>
      <t>, con periodicidad definida trimestral, toda vez que, la meta se fijó en el 90% y se dio cumplimiento del 91%. 
Como evidencia de lo anterior,  el proceso aportó los documentos  denominados; "</t>
    </r>
    <r>
      <rPr>
        <i/>
        <sz val="11"/>
        <rFont val="Palatino Linotype"/>
        <family val="1"/>
      </rPr>
      <t>INFORME ASIGNACIONES ACOMPAÑAMIENTO PSICOSOCIAL_II TRIMESTRE",</t>
    </r>
    <r>
      <rPr>
        <sz val="11"/>
        <rFont val="Palatino Linotype"/>
        <family val="1"/>
      </rPr>
      <t xml:space="preserve"> "</t>
    </r>
    <r>
      <rPr>
        <i/>
        <sz val="11"/>
        <rFont val="Palatino Linotype"/>
        <family val="1"/>
      </rPr>
      <t>REPORTE ASIGNACIONES ACOMPAÑAMIENTO PSICOSOCIAL_II TRIMESTRE",.</t>
    </r>
    <r>
      <rPr>
        <sz val="11"/>
        <rFont val="Palatino Linotype"/>
        <family val="1"/>
      </rPr>
      <t xml:space="preserve"> Una vez revisados los documentos se observó que se realizaron 34  asignaciones con  el  fin  el  brindar acompañamiento  psicosocial  a  los  comparecientes  durante  sus  procesos  ante  la Jurisdicción Especial para la Paz, en el mes de abril 23, mayo 5 y junio 6,  sin embargo, de acuerdo con lo informado por el proceso no se ha logrado el contacto con dos (2) compareciente y con uno (1) fue reprogramada la diligencia para el mes de julio por lo que solo se efectuaron treinta y un (31) acompañamientos.
</t>
    </r>
    <r>
      <rPr>
        <b/>
        <sz val="11"/>
        <rFont val="Palatino Linotype"/>
        <family val="1"/>
      </rPr>
      <t>EVALUACIÓN II LÍNEA DE DEFENSA:</t>
    </r>
    <r>
      <rPr>
        <sz val="11"/>
        <rFont val="Palatino Linotype"/>
        <family val="1"/>
      </rPr>
      <t xml:space="preserve"> 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</si>
  <si>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t>Durante el tercer trimestre se efectuaron 126 asignaciones de acompañamiento psicosocial (denominador) así:  julio 102, agosto 8 y septiembre 16. Del total de las asignaciones no se ha logrado el contacto con 3 comparecientes para brindar el acompañamiento psicosocial y con 2 el oficio de designación se encuentr en proceso de firmas (numerador).
Por lo anterior,  durante el III Trimestre del año 2021 se presentó un Porcentaje del acompañamiento psicosocial realizado del 96%.
Se adjunta al presente análisis un informe en PDF denominado "INFORME ASIGNACIONES ACOMPAÑAMIENTO PSICOSOCIAL III TRIMESTRE 2021" y excel denominado "“REPORTE ASIGNACIONES ACOMPAÑAMIENTO PSICOSOCIAL_III TRIMESTRE”</t>
  </si>
  <si>
    <r>
      <t xml:space="preserve">Conforme al reporte de monitoreo y soportes presentados por el departamento de SAAD Comparecientes se observa el cumplimiento de la meta propuesta para el indicador (90%), toda vez  efectuaron 126 asignaciones de acompañamiento psicosocial ( lo que corresponde al denominador) de la siguiente forma:  julio 102, agosto 8 y septiembre 16. Del total de las asignaciones informan que no se ha logrado el contacto con tres (3) comparecientes para brindar el acompañamiento psicosocial y con dos  (2)  el oficio de designación se encuentra en proceso de firmas (numerador).
Por lo tanto,  durante el tercer trimestre del año 2021 se presentó un Porcentaje del acompañamiento psicosocial realizado del 96%.
Lo anterior se evidencia en un informe en PDF denominado </t>
    </r>
    <r>
      <rPr>
        <b/>
        <i/>
        <sz val="11"/>
        <rFont val="Palatino Linotype"/>
        <family val="1"/>
      </rPr>
      <t>"INFORME ASIGNACIONES ACOMPAÑAMIENTO PSICOSOCIAL III TRIMESTRE 2021"</t>
    </r>
    <r>
      <rPr>
        <sz val="11"/>
        <rFont val="Palatino Linotype"/>
        <family val="1"/>
      </rPr>
      <t xml:space="preserve"> y excel denominado </t>
    </r>
    <r>
      <rPr>
        <b/>
        <i/>
        <sz val="11"/>
        <rFont val="Palatino Linotype"/>
        <family val="1"/>
      </rPr>
      <t>"REPORTE ASIGNACIONES ACOMPAÑAMIENTO PSICOSOCIAL_III TRIMESTRE"</t>
    </r>
  </si>
  <si>
    <t>Durante el cuarto trimestre se efectuaron 24 asignaciones de acompañamiento psicosocial (denominador) así:  octubre 12, noviembre 6 y diciembre 6. Del total de las asignaciones no se ha logrado el contacto con 3 comparecientes para brindar el acompañamiento psicosocial teniendo en cuenta que se encuentran privados de la libertad y se están gestionando los permisos con el Centro Penitenciario. Se precisa que una vez se cuente con la viabilidad de ingreso para la profesional por parte de la Dirección del Centro Penitenciario, se realizará las asesorías psicosociales.
Por lo anterior,  durante el IV Trimestre del año 2021 se presentó un Porcentaje del acompañamiento psicosocial realizado del 87%.
Se adjunta al presente análisis un informe en PDF denominado "INFORME ASIGNACIONES ACOMPAÑAMIENTO PSICOSOCIAL IV TRIMESTRE 2021" y excel denominado "“REPORTE ASIGNACIONES ACOMPAÑAMIENTO PSICOSOCIAL_IV TRIMESTRE”.</t>
  </si>
  <si>
    <r>
      <t xml:space="preserve">Conforme al reporte de monitoreo y soportes presentados se observa que, aunque no se cumplió la meta del 90%, (21 acompañamientos realizados / 24 solicitados) se tiene totalmente claro la razón por la cual no se han podido ejecutar (los 3 comparecientes se encuentran privados de la libertad y se están gestionando los permisos con el Centro Penitenciario). Por lo anterior, el proceso presenta una medición del 87%, teniendo un rango "adecuado".
Lo anterior se evidencia en un informe en PDF denominado </t>
    </r>
    <r>
      <rPr>
        <b/>
        <i/>
        <sz val="11"/>
        <color rgb="FF000000"/>
        <rFont val="Palatino Linotype"/>
        <family val="1"/>
      </rPr>
      <t>"INFORME ASIGNACIONES ACOMPAÑAMIENTO PSICOSOCIAL IV TRIMESTRE 2021"</t>
    </r>
    <r>
      <rPr>
        <sz val="11"/>
        <color rgb="FF000000"/>
        <rFont val="Palatino Linotype"/>
        <family val="1"/>
      </rPr>
      <t xml:space="preserve"> y Excel denominado </t>
    </r>
    <r>
      <rPr>
        <b/>
        <i/>
        <sz val="11"/>
        <color rgb="FF000000"/>
        <rFont val="Palatino Linotype"/>
        <family val="1"/>
      </rPr>
      <t>"REPORTE ASIGNACIONES ACOMPAÑAMIENTO PSICOSOCIAL_IV TRIMESTRE"</t>
    </r>
  </si>
  <si>
    <t>Unidad de Investigación y Acusación</t>
  </si>
  <si>
    <t xml:space="preserve">SOPORTE PARA LA ADMINISTRACIÓN DE JUSTICIA </t>
  </si>
  <si>
    <t xml:space="preserve">Satisfacer los derechos de las víctimas a la justicia, la verdad y, contribuir a la satisfacción de los derechos a la reparación y no repetición como componente judicial del SIVJRNR, garantizando su participación efectiva ante la JEP.
</t>
  </si>
  <si>
    <t xml:space="preserve">
Porcentaje de ordenes a policía judicial o solicitudes de protección  atendidas oportunamente para realizar análisis de riesgos.
</t>
  </si>
  <si>
    <t xml:space="preserve">Número de solicitudes de protección atendidas oportunamente /Total de solicitudes asignadas en el periodo </t>
  </si>
  <si>
    <t>Los criterios de medición para este indicador son:
Fase 1: A partir de la orden de trabajo, se debe hacer un análisis del caso y recopilar información previa del evaluado(a), realizar consultas en las bases de datos públicas, verificar expedientes, fuentes de información (medios abiertos) para documentarse del caso y luego establecer contacto con el evaluado(a)  para coordinar fecha de la entrevista. En esta fase se pueden presentar inconvenientes con la ubicación del evaluado(a), bien sea porque la solicitud no contiene datos de contacto o se encuentran inconsistencias con la información aportada o porque se encuentra en  zonas rurales donde se dificulta el acceso a la comunicación por problemas de conectividad.
 Fase 2 : Esta fase consiste en verificar la información aportada por el evaluado(a) en la entrevista, razón por la cuál se realiza consulta de información a las entidades, quienes tienen establecidos unos términos para atender estos requerimientos y los mismos son relevantes para adelantar el análisis y la ponderación del riesgo.
Fase 3: Es la elaboración del informe, que incluye la revisión y análisis de la información recolectada durante las fases 1 y 2 para ponderar el nivel del riesgo, realizar las conclusiones y recomendaciones del caso de acuerdo con los elementos recaudados.
Por lo anterior, se concluye que el tiempo estimado para adelantar una evaluación de riesgo de manera eficiente e integral es de 30 días hábiles.</t>
  </si>
  <si>
    <t>0% - 49%</t>
  </si>
  <si>
    <t>50% - 64%</t>
  </si>
  <si>
    <t>65% - 100%</t>
  </si>
  <si>
    <t xml:space="preserve">No se puede determinar aun el   cumplimiento de la meta establecida teniendo en cuenta que los tiempos determinados para la elaboración del estudio de riesgo son 30 días hábiles y  el 57% de los analisis aun se encuentran en proceso, la ultima asignación se realizo el 31 de marzo  por ende el indicador definitivo se podra determinar despues del 15 de mayo, fecha en la cual vencen los terminos de este estudio. </t>
  </si>
  <si>
    <r>
      <t xml:space="preserve">Conforme a lo informado por la Unidad de Investigación y Acusacuón (UIA) en el presente monitoreo, </t>
    </r>
    <r>
      <rPr>
        <b/>
        <i/>
        <sz val="11"/>
        <rFont val="Palatino Linotype"/>
        <family val="1"/>
      </rPr>
      <t>"No se puede determinar aun el  cumplimiento de la meta establecida teniendo en cuanta que los tiempos determinados para la elaboración del estudio de riesgo son 30 días hábiles y  el 57% de los analisis aun se encuentran en proceso, la ultima asignación se realizo el 31 de marzo (...)",</t>
    </r>
    <r>
      <rPr>
        <sz val="11"/>
        <rFont val="Palatino Linotype"/>
        <family val="1"/>
      </rPr>
      <t xml:space="preserve"> la medición del presente indicador aún no se puede llevar a cabo lo cual se soporta en la evidencia cargada en el one drive </t>
    </r>
    <r>
      <rPr>
        <b/>
        <i/>
        <sz val="11"/>
        <rFont val="Palatino Linotype"/>
        <family val="1"/>
      </rPr>
      <t xml:space="preserve">"Indicador_Matriz_Solic Estudios_1 Trimestre"; </t>
    </r>
    <r>
      <rPr>
        <sz val="11"/>
        <rFont val="Palatino Linotype"/>
        <family val="1"/>
      </rPr>
      <t xml:space="preserve">por tal motivo se recomienda a la UIA continuar con las acciones tendientes al cumplimiento de la meta (65%) y reportarlo en la próxima medición. </t>
    </r>
  </si>
  <si>
    <r>
      <rPr>
        <b/>
        <sz val="11"/>
        <color theme="1"/>
        <rFont val="Palatino Linotype"/>
        <family val="1"/>
      </rPr>
      <t>EVALUACIÓN I LINEA DE DEFENSA:</t>
    </r>
    <r>
      <rPr>
        <sz val="11"/>
        <color theme="1"/>
        <rFont val="Palatino Linotype"/>
        <family val="1"/>
      </rPr>
      <t xml:space="preserve"> Conforme al monitoreo correspondiente al I trimestre de 2021 y el cargue de evidencias por parte de la UIA, para el indicador "</t>
    </r>
    <r>
      <rPr>
        <i/>
        <sz val="11"/>
        <color theme="1"/>
        <rFont val="Palatino Linotype"/>
        <family val="1"/>
      </rPr>
      <t>porcentaje de ade órdenes a policía judicial o solicitudes de protección  atendidas oportunamente para realizar análisis de riesgos</t>
    </r>
    <r>
      <rPr>
        <sz val="11"/>
        <color theme="1"/>
        <rFont val="Palatino Linotype"/>
        <family val="1"/>
      </rPr>
      <t>" cuya periodicidad está definida como trimestral, no se realiza medición del indicador, toda vez que, la misma está sujeta a unos criterios que se desarrollan en tres fases, según lo registrado en la columna I "</t>
    </r>
    <r>
      <rPr>
        <i/>
        <sz val="11"/>
        <color theme="1"/>
        <rFont val="Palatino Linotype"/>
        <family val="1"/>
      </rPr>
      <t>Aclaraciones / Observaciones</t>
    </r>
    <r>
      <rPr>
        <sz val="11"/>
        <color theme="1"/>
        <rFont val="Palatino Linotype"/>
        <family val="1"/>
      </rPr>
      <t>" y teniendo en cuenta que</t>
    </r>
    <r>
      <rPr>
        <i/>
        <sz val="11"/>
        <color theme="1"/>
        <rFont val="Palatino Linotype"/>
        <family val="1"/>
      </rPr>
      <t xml:space="preserve"> </t>
    </r>
    <r>
      <rPr>
        <sz val="11"/>
        <color theme="1"/>
        <rFont val="Palatino Linotype"/>
        <family val="1"/>
      </rPr>
      <t xml:space="preserve">los tiempos determinados para la elaboración del estudio de riesgo son 30 días hábiles, que el 57% de los análisis se encuentran en proceso y que la ultima asignación se realizó el 31 de marzo, según lo descrito en el monitoreo. Por lo anterior, la evaluación por parte de la Subdirección de Control Interno no aplica.
Como evidencia de lo anterior se aportó: Matriz en archivo excel en la cual se evidencian las diferentes solicitudes de estudio y las fechas límites de presentación de los mismos a Comité. Se recomienda al proceso continuar con las acciones tendientes al cumplimiento del indicador atendiendo al principio de planeación.
</t>
    </r>
    <r>
      <rPr>
        <b/>
        <sz val="11"/>
        <color theme="1"/>
        <rFont val="Palatino Linotype"/>
        <family val="1"/>
      </rPr>
      <t xml:space="preserve">
EVALUACIÓN II LINEA DE DEFENSA: </t>
    </r>
    <r>
      <rPr>
        <sz val="11"/>
        <color theme="1"/>
        <rFont val="Palatino Linotype"/>
        <family val="1"/>
      </rPr>
      <t>Respecto al seguimiento realizado por la II línea de defensa, este describe en forma breve el análisis del
monitoreo y las evidencias aportadas por la UIA, con ello brindando aseguramiento de la información reportada para la evaluación de la III línea de defensa.</t>
    </r>
  </si>
  <si>
    <t>72% 
Primer trimestre</t>
  </si>
  <si>
    <r>
      <rPr>
        <b/>
        <sz val="11"/>
        <rFont val="Palatino Linotype"/>
        <family val="1"/>
      </rPr>
      <t xml:space="preserve">Primer trimestre:
</t>
    </r>
    <r>
      <rPr>
        <sz val="11"/>
        <rFont val="Palatino Linotype"/>
        <family val="1"/>
      </rPr>
      <t xml:space="preserve">Se tenia pendiente el reporte del trimestre anterior para este indicador, por tal motivo se informa que para dicho trimestre se presentaron 138 solicitudes de protección, de las cuales 99 fueron atendidas opotunamente, lo cual genera un porcentaje de cumplimiento del 72%, superando la meta planteada del 65%. Lo anterior se puede evidenciar en </t>
    </r>
    <r>
      <rPr>
        <b/>
        <sz val="11"/>
        <rFont val="Palatino Linotype"/>
        <family val="1"/>
      </rPr>
      <t>"Indicador_Matriz_Solic Estudios_1 Trimestre"</t>
    </r>
    <r>
      <rPr>
        <sz val="11"/>
        <rFont val="Palatino Linotype"/>
        <family val="1"/>
      </rPr>
      <t xml:space="preserve">
</t>
    </r>
    <r>
      <rPr>
        <b/>
        <sz val="11"/>
        <rFont val="Palatino Linotype"/>
        <family val="1"/>
      </rPr>
      <t>Segundo trimestre:</t>
    </r>
    <r>
      <rPr>
        <sz val="11"/>
        <rFont val="Palatino Linotype"/>
        <family val="1"/>
      </rPr>
      <t xml:space="preserve">
No se ha podido establecer el indicador  teniendo en cuanta que los tiempos determinados para la elaboración del estudio de riesgo son 30 días hábiles. Las ultimas ordenes de trabajo  emitidas dentro del segundo trimestre se  asignaron a los analistas el día 30 de junio de 2021. Teniendo en cuenta que  el cumplimiento de este indicador se basa en el cumpliemiento de los terminos para el desarrrolo del estudio de nivel de riesgos el cual es de 30 días hábiles, podremos contar con el indicador  para el 20 de agosto, una vez los casos se hayan presentado al Comite de Riesgos y Definicion de medidas. 
Se solicitará a la Subdirección de Fortalecimiento Institucional acompañamiento metodológico para el posible ajuste del indicador en su periodicidad. Lo cual se soporta en </t>
    </r>
    <r>
      <rPr>
        <b/>
        <sz val="11"/>
        <rFont val="Palatino Linotype"/>
        <family val="1"/>
      </rPr>
      <t xml:space="preserve"> </t>
    </r>
    <r>
      <rPr>
        <sz val="11"/>
        <rFont val="Palatino Linotype"/>
        <family val="1"/>
      </rPr>
      <t xml:space="preserve">correo </t>
    </r>
    <r>
      <rPr>
        <b/>
        <sz val="11"/>
        <rFont val="Palatino Linotype"/>
        <family val="1"/>
      </rPr>
      <t>"Solicitud de revisión de hoja de vida de los indicadores".</t>
    </r>
  </si>
  <si>
    <r>
      <rPr>
        <b/>
        <sz val="11"/>
        <color theme="1"/>
        <rFont val="Palatino Linotype"/>
        <family val="1"/>
      </rPr>
      <t xml:space="preserve">Primer trimestre: </t>
    </r>
    <r>
      <rPr>
        <sz val="11"/>
        <color theme="1"/>
        <rFont val="Palatino Linotype"/>
        <family val="1"/>
      </rPr>
      <t xml:space="preserve">
Conforme al monitoreo realizado por la Unidad de Investigación y Acusación (UIA) y los soportes presentados para el reporte pendiente del primer trimestre  (enero, febrero y marzo), se evidencia que la UIA de 138 solicitudes de protección para realizar análisis de riesgos (78 estudios individuales; 4 estudios colectivos; 55revaluaciones individuales; y 1 revaluacion de colectivo), atendió 99 solicitudes (62 estudios individuales; y 37 revaluaciones individuales); por tal motivo el cálculo del indicador es de 72%, porcentaje que da cumplimiento de la meta establecida (65%). Como soporte de lo anterior se encuentra el archivo </t>
    </r>
    <r>
      <rPr>
        <b/>
        <i/>
        <sz val="11"/>
        <color theme="1"/>
        <rFont val="Palatino Linotype"/>
        <family val="1"/>
      </rPr>
      <t xml:space="preserve">"Indicador_Matriz_Solic Estudios_1 Trimestre".
</t>
    </r>
    <r>
      <rPr>
        <sz val="11"/>
        <color theme="1"/>
        <rFont val="Palatino Linotype"/>
        <family val="1"/>
      </rPr>
      <t xml:space="preserve">Se recomienda a la UIA continuar con las acciones tendientes para mantener el cumplimiento de la meta establecida para el indicador.
</t>
    </r>
    <r>
      <rPr>
        <sz val="11"/>
        <rFont val="Palatino Linotype"/>
        <family val="1"/>
      </rPr>
      <t xml:space="preserve">
</t>
    </r>
    <r>
      <rPr>
        <b/>
        <sz val="11"/>
        <rFont val="Palatino Linotype"/>
        <family val="1"/>
      </rPr>
      <t>Segundo trimestre:</t>
    </r>
    <r>
      <rPr>
        <sz val="11"/>
        <rFont val="Palatino Linotype"/>
        <family val="1"/>
      </rPr>
      <t xml:space="preserve">
Conforme a lo informado por la Unidad de Investigación y Acusacuón (UIA) para el segundo trimestre de la vigencia 2020, "</t>
    </r>
    <r>
      <rPr>
        <i/>
        <sz val="11"/>
        <rFont val="Palatino Linotype"/>
        <family val="1"/>
      </rPr>
      <t>No se ha podido establecer el indicador  teniendo en cuanta que los tiempos determinados para la elaboración del estudio de riesgo son 30 días hábiles. Las ultimas ordenes de trabajo  emitidas dentro del segundo trimestre se  asignaron a los analistas el día 30 de junio de 2021. Teniendo en cuenta que  el cumplimiento de este indicador se basa en el cumpliemiento de los terminos para el desarrrolo del estudio de nivel de riesgos el cual es de 30 días hábiles. La UIA podrá contar con el indicador  para el 20 de agosto, una vez los casos se hayan presentado al Comite de Riesgos y Definicion de medidas".</t>
    </r>
    <r>
      <rPr>
        <sz val="11"/>
        <rFont val="Palatino Linotype"/>
        <family val="1"/>
      </rPr>
      <t xml:space="preserve">
Sin embargo y en aras de dar cumplimiento a la meta para futuros monitoreos, la UIA solicita a la Subidrección de Fortalecimiento Institucional (SFI) asesoría metodológica para analizar y ajustar la periodicidad del indicador </t>
    </r>
    <r>
      <rPr>
        <b/>
        <i/>
        <sz val="11"/>
        <rFont val="Palatino Linotype"/>
        <family val="1"/>
      </rPr>
      <t xml:space="preserve">(ver correo Solicitud de revisión de hoja de vida de los indicadores).
</t>
    </r>
    <r>
      <rPr>
        <sz val="11"/>
        <rFont val="Palatino Linotype"/>
        <family val="1"/>
      </rPr>
      <t>Por tal motivo, se recomienda a la UIA analizar, en la mesa de trabajo solicitada a la SFI, la modificación del indicador en periodicidad o en incluir alguna aclaración que permita medir el indicador en mención en los tiempos establecidos y no trimestre vencido, como se realizó en el presente reporte.</t>
    </r>
  </si>
  <si>
    <r>
      <rPr>
        <b/>
        <sz val="11"/>
        <rFont val="Palatino Linotype"/>
        <family val="1"/>
      </rPr>
      <t>EVALUACIÓN I LINEA DE DEFENSA:</t>
    </r>
    <r>
      <rPr>
        <sz val="11"/>
        <rFont val="Palatino Linotype"/>
        <family val="1"/>
      </rPr>
      <t xml:space="preserve"> Conforme con el monitoreo y el cargue de evidencias por parte de la UIA, el indicador se evalúa conforme a la información reportada para el I trimestre y se logra determinar el cumplimiento de la meta establecida para el indicador "p</t>
    </r>
    <r>
      <rPr>
        <i/>
        <sz val="11"/>
        <rFont val="Palatino Linotype"/>
        <family val="1"/>
      </rPr>
      <t>orcentaje de órdenes a policía judicial o solicitudes de protección  atendidas oportunamente para realizar análisis de riesgos"</t>
    </r>
    <r>
      <rPr>
        <sz val="11"/>
        <rFont val="Palatino Linotype"/>
        <family val="1"/>
      </rPr>
      <t xml:space="preserve">, con periodicidad definida trimestral, toda vez que, la meta se fijó en el 65% y se dio cumplimiento del 72%. </t>
    </r>
    <r>
      <rPr>
        <b/>
        <sz val="11"/>
        <color rgb="FFFF0000"/>
        <rFont val="Palatino Linotype"/>
        <family val="1"/>
      </rPr>
      <t xml:space="preserve">
</t>
    </r>
    <r>
      <rPr>
        <sz val="11"/>
        <rFont val="Palatino Linotype"/>
        <family val="1"/>
      </rPr>
      <t>Como evidencia de lo anterior se aportó: Matriz en archivo excel en la cual se evidencian las diferentes solicitudes de estudio y las fechas límites de presentación de los mismos a Comité, así como el porcentaje de cumplimiento del 72% lo cual se refleja en 99 solicitudes atendidas oportunamente de las 138 solicitudes de protección, de las cuales 62 corresponden a solicitudes de estudios individuales y  37 a solicitudes de revaluaciones individuales. 
Se recomienda a la UIA que actualice la columna "I" para que se establezca que el reporte  del indicador se va a realizar trimestre vencido
De otra  parte, se allegó  correo del 14 de julio de 2020, mediante el cual la UIA solicitó a la Subdirección de Fortalecimiento Institucional: "t</t>
    </r>
    <r>
      <rPr>
        <i/>
        <sz val="11"/>
        <rFont val="Palatino Linotype"/>
        <family val="1"/>
      </rPr>
      <t>eniendo en cuenta la periodicidad para el reporte de los indicadores, se identifica la oportunidad de revisar los términos de la Hoja de vida,  para que se puedan presentar dentro del periodo" .</t>
    </r>
    <r>
      <rPr>
        <sz val="11"/>
        <rFont val="Palatino Linotype"/>
        <family val="1"/>
      </rPr>
      <t xml:space="preserve">
</t>
    </r>
    <r>
      <rPr>
        <b/>
        <sz val="11"/>
        <rFont val="Palatino Linotype"/>
        <family val="1"/>
      </rPr>
      <t xml:space="preserve">
EVALUACIÓN II LINEA DE DEFENSA:</t>
    </r>
    <r>
      <rPr>
        <sz val="11"/>
        <rFont val="Palatino Linotype"/>
        <family val="1"/>
      </rPr>
      <t xml:space="preserve"> Respecto al seguimiento realizado por la II línea de defensa, este describe en forma breve el análisis del monitoreo y las evidencias aportadas por la UIA, con ello brindando aseguramiento de la información reportada para la evaluación de la III línea de defensa y  recomienda a la UIA analizar, la modificación del indicador en periodicidad o incluir alguna aclaración que permita medir el indicador en los tiempos establecidos. </t>
    </r>
  </si>
  <si>
    <t xml:space="preserve">En el tercer trimestre no se cumplió con la meta  establecida para el indicador, toda vez que   de las 143 órdenes de trabajo atendidas, las cuales consistieron en la realización de 248 estudios, tanto  individuales como colectivos,  superaron en un 26%  las terminadas en el primer trimestre; situación que generó una carga adicional a los profesionales encargados de adelantar esta actividad y  como consecuencia de ello utilizaron un término superior al establecido  en la hoja de vida. </t>
  </si>
  <si>
    <r>
      <t xml:space="preserve">Conforme al monitoreo realizado por la Unidad de Investigación y Acusación (UIA) y a los soportes cargados en one drive, se evidencia que no se logró dar cumplimiento a la meta establecida para el presente indicador (65%); toda vez que, según informa la UIA, de las 143 solicitudes asignadas en el periodo se lograrón antender oportunamente  60; motivo por el cual el cáculo del indicador para el presente trimeste es de (42%). 
Lo anterior se evidencia en el archivo de one drive </t>
    </r>
    <r>
      <rPr>
        <b/>
        <i/>
        <sz val="11"/>
        <rFont val="Palatino Linotype"/>
        <family val="1"/>
      </rPr>
      <t>"Indicador_matriz_solic Estudios_3 trimestre. xlsx"</t>
    </r>
    <r>
      <rPr>
        <sz val="11"/>
        <rFont val="Palatino Linotype"/>
        <family val="1"/>
      </rPr>
      <t xml:space="preserve"> y, lo informado por la dependencia en mención </t>
    </r>
    <r>
      <rPr>
        <b/>
        <i/>
        <sz val="9"/>
        <rFont val="Palatino Linotype"/>
        <family val="1"/>
      </rPr>
      <t xml:space="preserve">"En el tercer trimestre no se cumplió con la meta  establecida para el indicador, toda vez que   de las 143 órdenes de trabajo atendidas, las cuales consistieron en la realización de 248 estudios, tanto  individuales como colectivos,  superaron en un 26%  las terminadas en el primer trimestre; situación que generó una carga adicional a los profesionales encargados de adelantar esta actividad y  como consecuencia de ello utilizaron un término superior al establecido  en la hoja de vida".
</t>
    </r>
    <r>
      <rPr>
        <sz val="11"/>
        <rFont val="Palatino Linotype"/>
        <family val="1"/>
      </rPr>
      <t>Se recomienda a la UIA realizar las acciones tendientes al cumplimiento del presente indicador.</t>
    </r>
  </si>
  <si>
    <t xml:space="preserve">En el cuarto trimestre no se cumplió con la meta establecida para el indicador, toda vez que  de las 125 órdenes de trabajo culminadas, las cuales consistieron en la realización de 157 estudios tanto  individuales como colectivos,  se atendieron con oportunidad 50 ordenes de trabajo, obteniendo así un indicador del 40%. 
Situación que se presentó por varios factores que se relacionan a continuación: 
- Al iniciar el trimestre los profesionales encargados de realizar los analisis de riesgo no contababan con contrato, razon por la cual no podian realizar solicitudes de desplazamiento para el desarrollo de las entrevistas y finalizar los estudios dentro de los tiempos establecidos.
- Para el inicio del estudio de seguridad se debe coordinar con la persona o colectivo a evaluar el sitio y la fecha para la entrevista, sin embargo en ocasiones la respuesta  por parte de ellos no se genera de manera inmediata y al lograr concertar una cita presencial de acuerdo con su disponiblidad la programan  de dos a tres semanas después del primer contacto.
- Para el desarrollo de la  evaluación  de riesgo de personas que se encuentran privadas de  libertad, se debe solicitar autorización ante la autoridad correspondiente para el ingreso del analista al establecimiento carcelario, respuesta que puede demorar de  15 a 20 días  ya que deben agotar un trámite administrativo para su aprobación, gestión que afecta el término para la finalizacion del estudio de seguridad en oportunidad. 
- Dentro del estudio de análisis de riesgo se debe solicitar informacion a distintas entidades , insumo esencial para el  informe de evaluacion de riesgo que debe presentar el analista destacado, respuestas que tarden en ocasiones bastante tiempo impiendo con ello la culminacion del estudio de seguridad dentro de los tiempos establecidos. 
</t>
  </si>
  <si>
    <t>Conforme al monitoreo realizado por la Unidad de Investigación y Acusación (UIA), se observa que no se dio  cumplimiento a la meta establecida para el indicador (65%), toda vez que de las 125 órdenes de trabajo culminadas, las cuales consistieron en la realización de 157 estudios tanto  individuales como colectivos,  se atendieron con oportunidad 50 ordenes de trabajo, obteniendo así un indicador del 40%. Soporte de ello adjuntan Indicador_Matriz_Solic Estudios_4 Trimestre. 
Adicional a lo anterior, la UIA informa los motivos por los cuales no se dio cumplimiento a la meta establecida, así: 
"- Al iniciar el trimestre los profesionales encargados de realizar los análisis de riesgo no contaban con contrato, razón por la cual no podían realizar solicitudes de desplazamiento para el desarrollo de las entrevistas y finalizar los estudios dentro de los tiempos establecidos.
- Para el inicio del estudio de seguridad se debe coordinar con la persona o colectivo a evaluar el sitio y la fecha para la entrevista, sin embargo en ocasiones la respuesta  por parte de ellos no se genera de manera inmediata y al lograr concertar una cita presencial de acuerdo con su disponibilidad la programan  de dos a tres semanas después del primer contacto.
- Para el desarrollo de la  evaluación  de riesgo de personas que se encuentran privadas de  libertad, se debe solicitar autorización ante la autoridad correspondiente para el ingreso del analista al establecimiento carcelario, respuesta que puede demorar de  15 a 20 días  ya que deben agotar un trámite administrativo para su aprobación, gestión que afecta el término para la finalización del estudio de seguridad en oportunidad. 
- Dentro del estudio de análisis de riesgo se debe solicitar información a distintas entidades , insumo esencial para el  informe de evaluación de riesgo que debe presentar el analista destacado, respuestas que tarden en ocasiones bastante tiempo impiendo con ello la culminación del estudio de seguridad dentro de los tiempos establecidos. "</t>
  </si>
  <si>
    <t xml:space="preserve">Porcentaje de medidas de protección implementadas oportunamente por trámite de emergencia 
</t>
  </si>
  <si>
    <t xml:space="preserve">Número de medidas de protección implementadas oportunamente por tramite de emergencia/ Número de solicitudes aprobadas  por el Director UIA y/o su delegado por tramite de emergencia </t>
  </si>
  <si>
    <t>Las medidas de protección de trámite de emergencia para la adopción de la medida deberán cumplir los siguientes criterios: 
Deben ser aprobadas por el Director UIA
Deben cumplir un término máximo de 8 días hábiles, una vez quede en firme al acto administrativo que ordena la medida.
No se medirán los siguientes casos en este indicador: medidas de protección a enfoques de genero, diferencia, étnico racial y territorial.</t>
  </si>
  <si>
    <t xml:space="preserve">Bimestral </t>
  </si>
  <si>
    <t>Durante el primer bimestre del año no se aprobaron  medidas mediante tramite de emergencia.</t>
  </si>
  <si>
    <r>
      <t xml:space="preserve">Conforme a lo informado por la Unidad de Investigación y Acusacuón (UIA) en el presente monitoreo, </t>
    </r>
    <r>
      <rPr>
        <b/>
        <i/>
        <sz val="11"/>
        <rFont val="Palatino Linotype"/>
        <family val="1"/>
      </rPr>
      <t>"Durante el primer bimestre del año no se aprobaron medidas mediante tramite de emergencia",</t>
    </r>
    <r>
      <rPr>
        <sz val="11"/>
        <rFont val="Palatino Linotype"/>
        <family val="1"/>
      </rPr>
      <t xml:space="preserve"> la medición del presente indicador aún no se puede llevar a cabo; por tal motivo se recomienda a la UIA realizar las acciones tendientes al cumplimiento de la meta (90%), cuando se aprueben medidas mediante trámite de emergencia, reportarlo en próximos monitoreos y adjuntar la evidencia correspondiente.</t>
    </r>
  </si>
  <si>
    <r>
      <rPr>
        <b/>
        <sz val="11"/>
        <color theme="1"/>
        <rFont val="Palatino Linotype"/>
        <family val="1"/>
      </rPr>
      <t>EVALUACIÓN I LINEA DE DEFENSA:</t>
    </r>
    <r>
      <rPr>
        <sz val="11"/>
        <color theme="1"/>
        <rFont val="Palatino Linotype"/>
        <family val="1"/>
      </rPr>
      <t xml:space="preserve"> Conforme al monitoreo correspondiente al I trimestre de 2021 por parte de la UIA, para el indicador  "</t>
    </r>
    <r>
      <rPr>
        <i/>
        <sz val="11"/>
        <color theme="1"/>
        <rFont val="Palatino Linotype"/>
        <family val="1"/>
      </rPr>
      <t>Porcentaje de medidas de protección implementadas oportunamente por trámite de emergencia</t>
    </r>
    <r>
      <rPr>
        <sz val="11"/>
        <color theme="1"/>
        <rFont val="Palatino Linotype"/>
        <family val="1"/>
      </rPr>
      <t xml:space="preserve"> " cuya periodicidad está definida como bimestral, no se realiza medición, toda vez que, uno de los criterios que deben cumplir las medidas de protección de trámite de emergencia es la aprobación por parte del Director de la UIA, según lo descrito en la columna I </t>
    </r>
    <r>
      <rPr>
        <i/>
        <sz val="11"/>
        <color theme="1"/>
        <rFont val="Palatino Linotype"/>
        <family val="1"/>
      </rPr>
      <t>"Aclaraciones / Observaciones"</t>
    </r>
    <r>
      <rPr>
        <sz val="11"/>
        <color theme="1"/>
        <rFont val="Palatino Linotype"/>
        <family val="1"/>
      </rPr>
      <t xml:space="preserve"> y de acuerdo con lo informado por la UIA en el monitoreo, durante el primer bimestre del año no se aprobaron  medidas mediante tramite de emergencia. Por lo anterior, la evaluación por parte de la Subdirección de Control Interno no aplica.
Se recomienda al proceso continuar con las acciones tendientes al cumplimiento del indicador atendiendo al principio de planeación.
</t>
    </r>
    <r>
      <rPr>
        <b/>
        <sz val="11"/>
        <color theme="1"/>
        <rFont val="Palatino Linotype"/>
        <family val="1"/>
      </rPr>
      <t>EVALUACIÓN II LINEA DE DEFENSA</t>
    </r>
    <r>
      <rPr>
        <sz val="11"/>
        <color theme="1"/>
        <rFont val="Palatino Linotype"/>
        <family val="1"/>
      </rPr>
      <t>: Respecto al seguimiento realizado por la II línea de defensa, este describe en forma breve el análisis del
monitoreo presentado por la UIA, con ello brindando aseguramiento de la información reportada para la evaluación de la III línea de defensa.</t>
    </r>
  </si>
  <si>
    <r>
      <t xml:space="preserve">En el presente bimestre (marzo-abril), se cumplió la meta establecida (90%) teniendo en cuenta que se tuvo una solicitud de trámite de emergencia (No.001) par la implementación de una medida blanda, el día 23 de marzo de 2021 la cual fué implementada el 28 de marzo, cumpliendo de esta forma con el criterio de implementación de ocho (8) dias hábiles; por lo tanto la medición del indicador es de 100%. </t>
    </r>
    <r>
      <rPr>
        <b/>
        <sz val="11"/>
        <rFont val="Palatino Linotype"/>
        <family val="1"/>
      </rPr>
      <t>Ver soporte "Indicador_Matriz:Tramit Emer_2 Bimestre"</t>
    </r>
  </si>
  <si>
    <r>
      <t xml:space="preserve">Se cumplió la meta establecida (90%) teniendo en cuenta que de tres (3) solicitudes de   trámite de emergencia (No.002, No.003 y No. 004) para la implementación de medidas de protección se implementaron (3) así:
*No.002: medida blanda con solicitud del 14 de mayo de 2021 y fecha de implementación 26 de mayo
*No.003: medida blanda+fuerte con solicitud del 21 de mayo de 2021 y fecha de implementación 28 de mayo
*No.004: medida blanda con solicitud del 18 de junio y fecha de implementación el 21 de junio.
Lo anterior en cumplimiento del criterio de implementación de ocho (8) dias hábiles. 
De esta forma la medición del indicador es de 100% tal como se soporta en </t>
    </r>
    <r>
      <rPr>
        <b/>
        <sz val="11"/>
        <rFont val="Palatino Linotype"/>
        <family val="1"/>
      </rPr>
      <t xml:space="preserve"> "Indicador_Matriz:Tramit Emer_3 Bimestre"</t>
    </r>
  </si>
  <si>
    <r>
      <t xml:space="preserve">
Conforme al monitoreo realizado por la Unidad de Investigación y Acusación (UIA) y las evidencias cargadas en el one drive se evidencia el cumplimiento de la meta propuesta para el presente indicador (90%), así:
</t>
    </r>
    <r>
      <rPr>
        <b/>
        <i/>
        <sz val="11"/>
        <rFont val="Palatino Linotype"/>
        <family val="1"/>
      </rPr>
      <t>*Segundo bimestre (marzo-abril): l</t>
    </r>
    <r>
      <rPr>
        <sz val="11"/>
        <rFont val="Palatino Linotype"/>
        <family val="1"/>
      </rPr>
      <t xml:space="preserve">a UIA en su monitoreo presenta matriz </t>
    </r>
    <r>
      <rPr>
        <b/>
        <i/>
        <sz val="11"/>
        <rFont val="Palatino Linotype"/>
        <family val="1"/>
      </rPr>
      <t xml:space="preserve">"Imdicador_Matriz_Tramit Emer_2 Bimestre" </t>
    </r>
    <r>
      <rPr>
        <sz val="11"/>
        <rFont val="Palatino Linotype"/>
        <family val="1"/>
      </rPr>
      <t xml:space="preserve">en la cual se muestra una (1) solicitud de trámite de emergencia (No.001) del 23 de marzo de 2021 para la implementación de una medida blanda , la cual fue implementada el 28 de marzo según informa la UIA ; obteniendo un porcentaje de cumplimiento del 100%. 
</t>
    </r>
    <r>
      <rPr>
        <b/>
        <i/>
        <sz val="11"/>
        <rFont val="Palatino Linotype"/>
        <family val="1"/>
      </rPr>
      <t xml:space="preserve">*Tercer bimestre (mayo-junio): </t>
    </r>
    <r>
      <rPr>
        <sz val="11"/>
        <rFont val="Palatino Linotype"/>
        <family val="1"/>
      </rPr>
      <t>de acuerdo con lo reportardo por la UIA se dió cumplimiento a la meta establecida (90%) teniendo en cuenta que "</t>
    </r>
    <r>
      <rPr>
        <i/>
        <sz val="11"/>
        <rFont val="Palatino Linotype"/>
        <family val="1"/>
      </rPr>
      <t xml:space="preserve">de tres (3) solicitudes de trámite de emergencia (No.002, No.003 y No. 004) para la implementación de medidas de protección se implementaron (3) así:
*No.002: medida blanda con solicitud del 14 de mayo de 2021 y fecha de implementación 26 de mayo
*No.003: medida blanda+fuerte con solicitud del 21 de mayo de 2021 y fecha de implementación 28 de mayo
*No.004: medida blanda con solicitud del 18 de junio y fecha de implementación el 21 de junio.
Lo anterior en cumplimiento del criterio de implementación de ocho (8) dias hábiles". 
</t>
    </r>
    <r>
      <rPr>
        <sz val="11"/>
        <rFont val="Palatino Linotype"/>
        <family val="1"/>
      </rPr>
      <t>Por tal motivo el cáculo del indicador es 100% ; lo anterior es soportado en  "</t>
    </r>
    <r>
      <rPr>
        <b/>
        <i/>
        <sz val="11"/>
        <rFont val="Palatino Linotype"/>
        <family val="1"/>
      </rPr>
      <t>Indicador_Matriz:Tramit Emer_3 Bimestre".</t>
    </r>
    <r>
      <rPr>
        <sz val="11"/>
        <rFont val="Palatino Linotype"/>
        <family val="1"/>
      </rPr>
      <t xml:space="preserve">
Se recomienda a la UIA continuar con las acciones tendientes a mantener el cumplimiento de la meta del indicador.</t>
    </r>
  </si>
  <si>
    <r>
      <rPr>
        <b/>
        <sz val="11"/>
        <rFont val="Palatino Linotype"/>
        <family val="1"/>
      </rPr>
      <t xml:space="preserve">EVALUACIÓN I LINEA DE DEFENSA: </t>
    </r>
    <r>
      <rPr>
        <sz val="11"/>
        <rFont val="Palatino Linotype"/>
        <family val="1"/>
      </rPr>
      <t xml:space="preserve">Conforme al monitoreo correspondiente al II trimestre de 2021 y el cargue de evidencias por parte de la UIA, se logra determinar el cumplimiento de la meta establecida para el indicador </t>
    </r>
    <r>
      <rPr>
        <i/>
        <sz val="11"/>
        <rFont val="Palatino Linotype"/>
        <family val="1"/>
      </rPr>
      <t xml:space="preserve">"Porcentaje de medidas de protección implementadas oportunamente por trámite de emergencia </t>
    </r>
    <r>
      <rPr>
        <sz val="11"/>
        <rFont val="Palatino Linotype"/>
        <family val="1"/>
      </rPr>
      <t>", con periodicidad definida bimestral, toda vez que, la meta se fijó en el 90% y se dio cumplimiento del 100%. tanto para el segundo como tercer bimestre.</t>
    </r>
    <r>
      <rPr>
        <b/>
        <sz val="11"/>
        <rFont val="Palatino Linotype"/>
        <family val="1"/>
      </rPr>
      <t xml:space="preserve"> 
</t>
    </r>
    <r>
      <rPr>
        <sz val="11"/>
        <rFont val="Palatino Linotype"/>
        <family val="1"/>
      </rPr>
      <t>Como evidencia de lo anterior,  el proceso aportó dos (2) documentos denominados "</t>
    </r>
    <r>
      <rPr>
        <i/>
        <sz val="11"/>
        <rFont val="Palatino Linotype"/>
        <family val="1"/>
      </rPr>
      <t>Indicador_Matriz_Tramit Emer_2 Bimestre</t>
    </r>
    <r>
      <rPr>
        <sz val="11"/>
        <rFont val="Palatino Linotype"/>
        <family val="1"/>
      </rPr>
      <t xml:space="preserve">"y </t>
    </r>
    <r>
      <rPr>
        <i/>
        <sz val="11"/>
        <rFont val="Palatino Linotype"/>
        <family val="1"/>
      </rPr>
      <t>"Indicador_Matriz_Tramit Emer_3 Bimestre"</t>
    </r>
    <r>
      <rPr>
        <sz val="11"/>
        <rFont val="Palatino Linotype"/>
        <family val="1"/>
      </rPr>
      <t xml:space="preserve">, una vez revisados los documentos se observó que se realizó una (1)  muestra de una solicitud de trámite de emergencia (No.001) del 23 de marzo de 2021 para la implementación de una medida blanda , la cual fue implementada el 28 de marzo cumpliendo con el 100% y para el tercer bimestre se encontró que de tres (3) solicitudes de trámite de emergencia (No.002, No.003 y No. 004) para la implementación de medidas de protección se implementaron (3) así:
*No.002: medida blanda con solicitud del 14 de mayo de 2021 y fecha de implementación 26 de mayo
*No.003: medida blanda fuerte con solicitud del 21 de mayo de 2021 y fecha de implementación 28 de mayo
*No.004: medida blanda con solicitud del 18 de junio y fecha de implementación el 21 de junio. Lo anterior en cumplimiento del criterio de implementación de ocho (8) dias hábiles".  lo cual arroja un cumplimiento también del 100% para el tercer bimestre.
</t>
    </r>
    <r>
      <rPr>
        <b/>
        <sz val="11"/>
        <rFont val="Palatino Linotype"/>
        <family val="1"/>
      </rPr>
      <t xml:space="preserve">EVALUACIÓN II LINEA DE DEFENSA: </t>
    </r>
    <r>
      <rPr>
        <sz val="11"/>
        <rFont val="Palatino Linotype"/>
        <family val="1"/>
      </rPr>
      <t>Respecto al seguimiento realizado por la II línea de defensa, este describe en forma breve el análisis del monitoreo presentado por la UIA, con ello brindando aseguramiento de la información reportada para la evaluación de la III línea de defensa.</t>
    </r>
  </si>
  <si>
    <t xml:space="preserve">El Cuarto Bimestre no se cumplio el indicador toda vez que la medida a implementar eran unos apoyos de reubicacion, caso en el cual se requeire que que un Tercero (Entidad del Convenio) realice el desembolos y fue la misma la que presento la demora. </t>
  </si>
  <si>
    <r>
      <t xml:space="preserve">
Conforme al monitoreo realizado por la Unidad de Investigación y Acusación (UIA) y a los soportes cargados en one drive, se evidencia que no se logró dar cumplimiento a la meta establecida para el presente indicador (90%); toda vez que, según informa la UIA, se presento una (1) sola solicitud de medida a implementar que no pudo ser atendida, por demoras en el desembolso de insumos por parte  de un tercero (entidad del convenio). 
Lo anterio se evidencia en </t>
    </r>
    <r>
      <rPr>
        <b/>
        <sz val="11"/>
        <rFont val="Palatino Linotype"/>
        <family val="1"/>
      </rPr>
      <t xml:space="preserve">"Indicador_Matriz_Tramit Emer_4 Bimestre.xlsx".
</t>
    </r>
    <r>
      <rPr>
        <sz val="11"/>
        <rFont val="Palatino Linotype"/>
        <family val="1"/>
      </rPr>
      <t xml:space="preserve">Se recomienda a la UIA realizar las acciones tendientes al cumplimiento del presente indicador.
</t>
    </r>
  </si>
  <si>
    <t xml:space="preserve">Durante el quinto  bimestre no hubo tramites de emergencia por tanto no se realiza el calculo del  indicador. </t>
  </si>
  <si>
    <t xml:space="preserve">Durante el  sexto bimestre no hubo tramites de emergencia por tanto no se realiza el calculo del  indicador. </t>
  </si>
  <si>
    <t>Conforme al monitoreo realizado por la Unidad de Investigación y Acusación (UIA), la misma informa que durante el bimestre de octubre y el de diciembre  "no hubo tramites de emergencia por tanto no se realiza el calculo del  indicador". Adjuntan como soporte Indicador_Matriz_Tramit Emer_6 Bimestre, matriz con la cual realizan el cálculo de indicador cuando se tiene la información.</t>
  </si>
  <si>
    <r>
      <t xml:space="preserve">Porcentaje de medidas de protección implementadas oportunamente por acto administrativo
</t>
    </r>
    <r>
      <rPr>
        <b/>
        <sz val="11"/>
        <rFont val="Arial"/>
        <family val="2"/>
      </rPr>
      <t/>
    </r>
  </si>
  <si>
    <t>Número  de medidas de protección implementadas oportunamente por acto administrativo/ Número de medidas  de protección aprobadas por acto administrativo.</t>
  </si>
  <si>
    <t xml:space="preserve">Las medidas de protección aprobadas por acto administrativo  deberán cumplir los siguientes criterios: 
-Deben cumplir un termino máximo de 15 días hábiles para su implementación, una vez quede en firme el acto administrativo que ordena la medida
</t>
  </si>
  <si>
    <t>50% - 69%</t>
  </si>
  <si>
    <t>70% - 100%</t>
  </si>
  <si>
    <t xml:space="preserve">Se cumplió la meta establecida teniendo en cuenta que se implementaron las  5 de las 6 medidas  aprobadas por acto administrativo en el primer bimestre;  quedo pendiente la implementación de la medida  aprobada mediante resolución  0044, debido a que se esta a la espera de la disponibilidad  de chalecos antibalas  por parte del proveedor , asi mismo en relacion al medio de comunicación el beneficiario no ha entregado los soportes requeridos para poder realizar la implementación y adicional  se niega aceptar la medida en estas condiciones. </t>
  </si>
  <si>
    <r>
      <t xml:space="preserve">Conforme al monitoreo realizado por la Unidad de Investigación y Acusación (UIA) y los soportes cargados en el one drive </t>
    </r>
    <r>
      <rPr>
        <b/>
        <i/>
        <sz val="11"/>
        <rFont val="Palatino Linotype"/>
        <family val="1"/>
      </rPr>
      <t>"Indicador_Matriz_Med Acto Adminis_1 Bimestre"</t>
    </r>
    <r>
      <rPr>
        <sz val="11"/>
        <rFont val="Palatino Linotype"/>
        <family val="1"/>
      </rPr>
      <t xml:space="preserve"> se denota cumplimiento en la meta establecida para el indicador (70%), toda vez que implementaron cinco  (5) de las (6) medidas aprobadas por acto administrativo en el primer bimestre; obteniendo un porcentaje del</t>
    </r>
    <r>
      <rPr>
        <b/>
        <i/>
        <sz val="11"/>
        <rFont val="Palatino Linotype"/>
        <family val="1"/>
      </rPr>
      <t xml:space="preserve"> 83%. </t>
    </r>
    <r>
      <rPr>
        <sz val="11"/>
        <rFont val="Palatino Linotype"/>
        <family val="1"/>
      </rPr>
      <t>La UIA informa que la medida aprobada mediante resolución  0044, esta pendiente de implementación,  debido a que se esta a la espera de la disponibilidad  de chalecos antibalas por parte del proveedor. Así mismo con relacion al medio de comunicación el beneficiario no ha entregado los soportes requeridos para poder realizar la implementación y adicional se niega aceptar la medida en estas condiciones. 
Se recomienda a la UIA continuar con las acciones necesarias para la implementación de la medida faltante .</t>
    </r>
  </si>
  <si>
    <r>
      <rPr>
        <b/>
        <sz val="11"/>
        <color theme="1"/>
        <rFont val="Palatino Linotype"/>
        <family val="1"/>
      </rPr>
      <t>EVALUACIÓN I LINEA DE DEFENSA:</t>
    </r>
    <r>
      <rPr>
        <sz val="11"/>
        <color theme="1"/>
        <rFont val="Palatino Linotype"/>
        <family val="1"/>
      </rPr>
      <t xml:space="preserve"> Conforme al monitoreo correspondiente al I trimestre de 2021 y el cargue de evidencias por parte de la UIA, se logra determinar el cumplimiento de la meta establecida para el indicador </t>
    </r>
    <r>
      <rPr>
        <i/>
        <sz val="11"/>
        <color theme="1"/>
        <rFont val="Palatino Linotype"/>
        <family val="1"/>
      </rPr>
      <t>"Porcentaje de medidas de protección implementadas oportunamente por acto administrativo"</t>
    </r>
    <r>
      <rPr>
        <sz val="11"/>
        <color theme="1"/>
        <rFont val="Palatino Linotype"/>
        <family val="1"/>
      </rPr>
      <t xml:space="preserve"> cuya periodicidad está definida como bimestral, toda vez que, la meta establecida se fijó en 70% y el cumplimiento fue del 83%, toda vez que, se implementaron cinco  (5) de las seis (6) medidas de protección aprobadas por acto administrativo en el primer bimestre.
Como evidencia de lo anterior, se aportó el archivo denominado "</t>
    </r>
    <r>
      <rPr>
        <i/>
        <sz val="11"/>
        <color theme="1"/>
        <rFont val="Palatino Linotype"/>
        <family val="1"/>
      </rPr>
      <t>Indicador_Matriz_Med_ Acto Adminis_1 Bimestre"</t>
    </r>
    <r>
      <rPr>
        <sz val="11"/>
        <color theme="1"/>
        <rFont val="Palatino Linotype"/>
        <family val="1"/>
      </rPr>
      <t xml:space="preserve"> , que contiene el detalle de las medidas de protección implementadas oportunamente por acto administrativo, así como tiempos de estudio para cada uno. Es preciso mencionar que, la UIA informó que la medida aprobada por resolución No. 0044 no se implementó oportunamente por situaciones ajenas a la UIA, tal y como se indica en el monitoreo, donde se exponen las observaciones y/o explicaciones pertinentes.
</t>
    </r>
    <r>
      <rPr>
        <b/>
        <sz val="11"/>
        <color theme="1"/>
        <rFont val="Palatino Linotype"/>
        <family val="1"/>
      </rPr>
      <t>EVALUACIÓN II LINEA DE DEFENSA:</t>
    </r>
    <r>
      <rPr>
        <sz val="11"/>
        <color theme="1"/>
        <rFont val="Palatino Linotype"/>
        <family val="1"/>
      </rPr>
      <t xml:space="preserve"> Respecto al seguimiento realizado por la II línea de defensa, este describe en forma breve el análisis del
monitoreo y las evidencias aportadas por la UIA, con ello brindando aseguramiento de la información reportada para la evaluación de la III línea de defensa.</t>
    </r>
  </si>
  <si>
    <r>
      <t>No se logro cumplir la meta establecid</t>
    </r>
    <r>
      <rPr>
        <sz val="11"/>
        <color theme="1"/>
        <rFont val="Palatino Linotype"/>
        <family val="1"/>
      </rPr>
      <t xml:space="preserve">a (70%). Sin embargo se alcanzó un  (67%) de las medidas que se implementaron  oportunamente por acto administrativo en el segundo bimestre, de conformidad con el indicador establecido, toda vez que de nueve medidas (9) aprobadas para implementación por acto administrativo (0071, 0075, 0081, 0084, 0087, 0110, 0113 y 0125) se implementaron seis (6) (0071, 0075, 0084, 0087, 0113 y 0125); tal como se evidencia en </t>
    </r>
    <r>
      <rPr>
        <b/>
        <i/>
        <sz val="11"/>
        <color theme="1"/>
        <rFont val="Palatino Linotype"/>
        <family val="1"/>
      </rPr>
      <t xml:space="preserve">"Indicador_Matriz_Med Acto Adminis_2 Bimestre". </t>
    </r>
    <r>
      <rPr>
        <b/>
        <i/>
        <sz val="11"/>
        <color theme="9"/>
        <rFont val="Palatino Linotype"/>
        <family val="1"/>
      </rPr>
      <t xml:space="preserve">
</t>
    </r>
    <r>
      <rPr>
        <sz val="11"/>
        <color theme="1"/>
        <rFont val="Palatino Linotype"/>
        <family val="1"/>
      </rPr>
      <t>Las medidas que no se lograron implementar (tres medidas blandas) se debe a que los beneficiarios no remitieron a tiempo los documentos necesarios para poder implementar la medida</t>
    </r>
    <r>
      <rPr>
        <sz val="11"/>
        <rFont val="Palatino Linotype"/>
        <family val="1"/>
      </rPr>
      <t>s.</t>
    </r>
  </si>
  <si>
    <t>Pendiente</t>
  </si>
  <si>
    <r>
      <t xml:space="preserve">No se ha podido establecer el indicador para el tercer bimestre toda vez que se calcula con base en los 15 días hábiles que se tienen para implementar las medidas una vez que el Acto administrativo se encuentra debidamente ejecutoriado. En tal sentido el ultimo acto administrativo del segundo bimestre del año en curso fue emitido el 22 de junio de 2021 y a su vez el mismo quedará ejecutoriado el día 8 de julio,  a partir de esta  fecha el área de implementación cuenta con los 15 días hábiles por tanto este indicador se  podrá tener claramente identificado después del 30 de Julio  del presente año. Por tal motivo las. medidas estan en términos. Adicional a ello, se analizará la hoja de vida del indicador para un posible ajuste en conjunto con la Subdirección de Fortalecimiento Institucional. </t>
    </r>
    <r>
      <rPr>
        <b/>
        <i/>
        <sz val="11"/>
        <rFont val="Palatino Linotype"/>
        <family val="1"/>
      </rPr>
      <t>Ver correo de  Solicitud de revisión de hoja de vida de los indicadores</t>
    </r>
  </si>
  <si>
    <r>
      <t xml:space="preserve">La Unidad de Investigación y Acusación (UIA) en el monitoreo presentado correspondiente al tercer trimestre informa lo siguiente:
</t>
    </r>
    <r>
      <rPr>
        <b/>
        <i/>
        <sz val="11"/>
        <rFont val="Palatino Linotype"/>
        <family val="1"/>
      </rPr>
      <t>* Segundo Bimestre (marzo-abril):</t>
    </r>
    <r>
      <rPr>
        <i/>
        <sz val="11"/>
        <rFont val="Palatino Linotype"/>
        <family val="1"/>
      </rPr>
      <t xml:space="preserve"> "No se logró cumplir la meta establecida (70%). Sin embargo se alcanzó un porcentaje  del (67%) de las medidas que se implementaron  oportunamente por acto administrativo en el segundo bimestre, de conformidad con el indicador establecido, toda vez que de nueve medidas (9) aprobadas para implementación por acto administrativo (0071, 0075, 0081, 0084, 0087, 0110, 0113 y 0125) se implementaron seis (6) (0071, 0075, 0084, 0087, 0113 y 0125)"</t>
    </r>
    <r>
      <rPr>
        <sz val="11"/>
        <rFont val="Palatino Linotype"/>
        <family val="1"/>
      </rPr>
      <t xml:space="preserve">. Por tal motivo, no se dio cumplimiento a la meta establecida. Lo anterior se evidencia  en el soporte cargado en el one drive  </t>
    </r>
    <r>
      <rPr>
        <b/>
        <i/>
        <sz val="11"/>
        <rFont val="Palatino Linotype"/>
        <family val="1"/>
      </rPr>
      <t>"Indicador_Matriz_Med Acto Adminis_2 Bimestre"</t>
    </r>
    <r>
      <rPr>
        <sz val="11"/>
        <rFont val="Palatino Linotype"/>
        <family val="1"/>
      </rPr>
      <t xml:space="preserve">. Adicional a ello, la UIA indica que las medidas que no se lograron implementar (tres medidas blandas) se debe a que los beneficiarios no remitieron a tiempo los documentos necesarios para poder implementar la medidas.
Se recomienda a la UIA continuar con las acciones tendientes a dar cumplimiento a la meta establecida.
</t>
    </r>
    <r>
      <rPr>
        <b/>
        <i/>
        <sz val="11"/>
        <rFont val="Palatino Linotype"/>
        <family val="1"/>
      </rPr>
      <t>* Tercer Bimestre (mayo-junio):</t>
    </r>
    <r>
      <rPr>
        <sz val="11"/>
        <rFont val="Palatino Linotype"/>
        <family val="1"/>
      </rPr>
      <t xml:space="preserve"> </t>
    </r>
    <r>
      <rPr>
        <i/>
        <sz val="11"/>
        <rFont val="Palatino Linotype"/>
        <family val="1"/>
      </rPr>
      <t>"No se ha podido establecer el indicador para el tercer bimestre toda vez que se calcula con base en los 15 días hábiles que se tienen para implementar las medidas una vez que el Acto administrativo se encuentra debidamente ejecutoriado. En tal sentido el ultimo acto administrativo del segundo bimestre del año en curso fue emitido el 22 de junio de 2021 y a su vez el mismo quedará ejecutoriado el día 8 de julio,  a partir de esta  fecha el área de implementación cuenta con los 15 días hábiles por tanto este indicador se  podrá tener claramente identificado después del 30 de Julio  del presente año". P</t>
    </r>
    <r>
      <rPr>
        <sz val="11"/>
        <rFont val="Palatino Linotype"/>
        <family val="1"/>
      </rPr>
      <t xml:space="preserve">or lo anterior la UIA no presenta reporte de la medición de este indicador para el 3 bimestre.  
Sin embargo y en aras de dar cumplimiento a la meta para futuros monitoreos, la UIA solicita a la Subidrección de Fortalecimiento Institucional (SFI) asesoría metodológica para analizar y ajustar la periodicidad del indicador </t>
    </r>
    <r>
      <rPr>
        <b/>
        <i/>
        <sz val="11"/>
        <rFont val="Palatino Linotype"/>
        <family val="1"/>
      </rPr>
      <t>(ver correo Solicitud de revisión de hoja de vida de los indicadores).</t>
    </r>
    <r>
      <rPr>
        <sz val="11"/>
        <rFont val="Palatino Linotype"/>
        <family val="1"/>
      </rPr>
      <t xml:space="preserve">
Por tal motivo se recomienda a la UIA analizar, en la mesa de trabajo solicitada a la SFI, la modificación del indicador en periodicidad o en incluir alguna aclaración que permita medir, el indicador en mención, en los tiempos establecidos. </t>
    </r>
  </si>
  <si>
    <r>
      <t>EVALUACIÓN I LINEA DE DEFENSA: Conforme al monitoreo correspondiente al II trimestre de 2021 y el cargue de evidencias por parte de la UIA, se logra determinar el cumplimiento parcial de la meta establecida para el indicador "</t>
    </r>
    <r>
      <rPr>
        <i/>
        <sz val="11"/>
        <rFont val="Palatino Linotype"/>
        <family val="1"/>
      </rPr>
      <t>Porcentaje de medidas de protección implementadas oportunamente por acto administrativo</t>
    </r>
    <r>
      <rPr>
        <sz val="11"/>
        <rFont val="Palatino Linotype"/>
        <family val="1"/>
      </rPr>
      <t xml:space="preserve">" cuya periodicidad está definida como bimestral, toda vez que, la meta establecida se fijó en 70% y el cumplimiento fue del 67%, se implementaron seis  (6) correspondientes a las resoluciones No.   0071 – 0075 –0084 - 0087 - 0113 -0125 de las nueve (9) medidas de protección aprobadas por acto administrativo en el segundo bimestre.
Como evidencia de lo anterior, se aportó el archivo denominado </t>
    </r>
    <r>
      <rPr>
        <i/>
        <sz val="11"/>
        <rFont val="Palatino Linotype"/>
        <family val="1"/>
      </rPr>
      <t>"Indicador_Matriz_Med Acto Adminis_2 Bimestre" ,</t>
    </r>
    <r>
      <rPr>
        <sz val="11"/>
        <rFont val="Palatino Linotype"/>
        <family val="1"/>
      </rPr>
      <t xml:space="preserve"> que contiene el detalle de las medidas de protección implementadas oportunamente por acto administrativo, así como tiempos de estudio para cada uno. Es preciso mencionar que, con relación al tercer bimestre la UIA informó que no se ha podido establecer el indicador "</t>
    </r>
    <r>
      <rPr>
        <i/>
        <sz val="11"/>
        <rFont val="Palatino Linotype"/>
        <family val="1"/>
      </rPr>
      <t>toda vez que se calcula con base en los 15 días hábiles que se tienen para implementar las medidas una vez que el Acto administrativo se encuentra debidamente ejecutoriado. En tal sentido el ultimo acto administrativo del segundo bimestre del año en curso fue emitido el 22 de junio de 2021 y a su vez el mismo quedará ejecutoriado el día 8 de julio,  a partir de esta  fecha el área de implementación cuenta con los 15 días hábiles por tanto este indicador se  podrá tener claramente identificado después del 30 de Julio  del presente año. Por tal motivo las. medidas estan en términos."</t>
    </r>
    <r>
      <rPr>
        <sz val="11"/>
        <rFont val="Palatino Linotype"/>
        <family val="1"/>
      </rPr>
      <t xml:space="preserve">
Se recomienda a la UIA, continuar con las acciones tendientes al  cumplimiento de la meta establecida.
EVALUACIÓN II LINEA DE DEFENSA: Respecto al seguimiento realizado por la II línea de defensa, este describe en forma breve el análisis delmonitoreo y las evidencias aportadas por la UIA, con ello brindando aseguramiento de la información reportada para la evaluación de la III línea de defensa.</t>
    </r>
  </si>
  <si>
    <t xml:space="preserve">Se cumplio la meta establecida en el  indicador  toda vez que de 41 medidas de protección implementadas 30 se realizarón oportunamente, es decir el 73% </t>
  </si>
  <si>
    <r>
      <t xml:space="preserve">Conforme al monitoreo realizado por la Unidad de Investigación y Acusación (UIA) y a los soportes cargados en one drive, se evidencia cumplimiento de la meta establecida (70%); toda vez que 
de 41 medidas  de protección aprobadas por acto administrativo,  30 se implementaron oportunamente;  lo que genera un cálculo para el presente de indicador de (73%) 
Lo anterior se evidencia en </t>
    </r>
    <r>
      <rPr>
        <b/>
        <i/>
        <sz val="11"/>
        <rFont val="Palatino Linotype"/>
        <family val="1"/>
      </rPr>
      <t>"Indicador_Matriz_Med Acto Adminis_4 Bimestre.xlsx".</t>
    </r>
  </si>
  <si>
    <t>68,63%</t>
  </si>
  <si>
    <r>
      <t>No se logro cumplir la meta establecid</t>
    </r>
    <r>
      <rPr>
        <sz val="11"/>
        <color theme="1"/>
        <rFont val="Palatino Linotype"/>
        <family val="1"/>
      </rPr>
      <t xml:space="preserve">a (70%). Sin embargo se alcanzó un  (68,63%) de las medidas que se implementaron  oportunamente por acto administrativo en el segundo bimestre, de conformidad con el indicador establecido; tal como se evidencia en </t>
    </r>
    <r>
      <rPr>
        <b/>
        <i/>
        <sz val="11"/>
        <color theme="1"/>
        <rFont val="Palatino Linotype"/>
        <family val="1"/>
      </rPr>
      <t xml:space="preserve">"Indicador_Matriz_Med Acto Adminis_5 Bimestre". </t>
    </r>
    <r>
      <rPr>
        <b/>
        <i/>
        <sz val="11"/>
        <color theme="9"/>
        <rFont val="Palatino Linotype"/>
        <family val="1"/>
      </rPr>
      <t xml:space="preserve">
</t>
    </r>
  </si>
  <si>
    <t>37,78%</t>
  </si>
  <si>
    <t xml:space="preserve">No se logro cumplir la meta establecida (70%).  Toda vez que para la implementacion de las medidas blandas correspondientes a  apoyos de reubicacion y medios de comunicación para su materializacion es necesario que los protegidos remitan  a este grupo  los respectivos documentos para realizar la entrega;  sin embargo se presentan demoras de parte de ellos, afectandose de esta manera el tiempo determinado para la asignación de la medida, asimismo allegados los soportes requeridos se deben remitir a PNUD, para realizarse la implementacion correspondiente de acuerdo con el convenio suscrito con dicha entidad y quienes a su vez tienen unos terminos para adelantar sus tramites administrativos, tiempo que tambien dilata la entrega de la medida .
Con relación a las medidas fuertes,  es pertinente señalar que se presentan demoras para su implementacion en los casos  donde  los protegidos cuentan con medidas de proteccion por parte de la UNP, ya que para su asignación  en primer lugar se debe solicitar al beneficiario que por escrito se decante por alguno de los dos programas de proteccion teniendo en cuenta que no puede tener medidas asignadas por dos Entidades al tiempo.  Surtido este tramite y en el entendido que es su interes ser protegido por parte de este grupo la UNP inicia el tramite administrativo para proceder con la finalización de las medidas por dicha entidad y para ello requieren de un tiempo para la expedicion de un acto administrativo, el cual debe quedar en firme, lo que afecta de igual manera la oportunidad para la implementacion de la medida por nuestra parte. 
Se soporta en archivo Indicador_Matriz_Med Acto Adminis_6 Bimestre
</t>
  </si>
  <si>
    <t>Conforme al monitoreo realizado por la Unidad de Investigación y Acusación (UIA), se observa que no se dio  cumplimiento a la meta establecida para el indicador 70%) durante los bimestres de septiembre- octubre y noviembre y diciembre así:
*Septiembre - octubre: no lograron cumplir la meta establecida (70%). Sin embargo alcanzaron un  (68,63%) de las medidas que se implementaron  oportunamente por acto administrativo en el segundo bimestre, de conformidad con el indicador establecido; tal como se evidencia en "Indicador_Matriz_Med Acto Adminis_5 Bimestre".
*Noviembre - diciembre: según informa la UIA "no lograron cumplir la meta establecida (70%).  Toda vez que para la implementación de las medidas blandas correspondientes a  apoyos de reubicación y medios de comunicación para su materialización es necesario que los protegidos remitan  a este grupo  los respectivos documentos para realizar la entrega;  sin embargo se presentan demoras de parte de ellos, afectándose de esta manera el tiempo determinado para la asignación de la medida, asimismo allegados los soportes requeridos se deben remitir a PNUD, para realizarse la implementación correspondiente de acuerdo con el convenio suscrito con dicha entidad y quienes a su vez tienen unos términos para adelantar sus tramites administrativos, tiempo que también dilata la entrega de la medida .
Con relación a las medidas fuertes,  es pertinente señalar que se presentan demoras para su implementación en los casos  donde  los protegidos cuentan con medidas de protección por parte de la UNP, ya que para su asignación  en primer lugar se debe solicitar al beneficiario que por escrito se decante por alguno de los dos programas de protección teniendo en cuenta que no puede tener medidas asignadas por dos Entidades al tiempo.  Surtido este tramite y en el entendido que es su interés ser protegido por parte de este grupo la UNP inicia el tramite administrativo para proceder con la finalización de las medidas por dicha entidad y para ello requieren de un tiempo para la expedición de un acto administrativo, el cual debe quedar en firme, lo que afecta de igual manera la oportunidad para la implementación de la medida por nuestra". parte. 
Se soporta en archivo Indicador_Matriz_Med Acto Adminis_6 Bimestre</t>
  </si>
  <si>
    <t xml:space="preserve">Porcentaje de medidas de protección finalizadas efectivamente por acto administrativo
</t>
  </si>
  <si>
    <t>Número de actos administrativos con finalización de medida de protección efectiva / Número de medidas de protección otorgadas por acto administrativo</t>
  </si>
  <si>
    <t>La medida de protección finalizada efectivamente debe tener un acto administrativo debidamente ejecutoriado ( que se haya agotado el debido proceso.)</t>
  </si>
  <si>
    <t>El presente indicador tiene definida la periodicidad como "Semestral", por tal motivo no aplica el reporte de monitoreo, seguimiento y evaluación para este corte.</t>
  </si>
  <si>
    <r>
      <t xml:space="preserve">Dado que la periodicidad para evaluar el indicador </t>
    </r>
    <r>
      <rPr>
        <i/>
        <sz val="11"/>
        <rFont val="Palatino Linotype"/>
        <family val="1"/>
      </rPr>
      <t>"Porcentaje de medidas de protección finalizadas efectivamente por acto administrativo"</t>
    </r>
    <r>
      <rPr>
        <sz val="11"/>
        <rFont val="Palatino Linotype"/>
        <family val="1"/>
      </rPr>
      <t xml:space="preserve">, es semestral, no aplica la evaluación por parte de la SCI. </t>
    </r>
  </si>
  <si>
    <r>
      <t xml:space="preserve">
De las 10 medidas que se esperaba que se finalzaran en el semestre por acto admnistrativo se finalizaron 10 oportunamente, lo que indica un 100% de cumplimiento del indicador, </t>
    </r>
    <r>
      <rPr>
        <b/>
        <i/>
        <sz val="11"/>
        <color theme="1"/>
        <rFont val="Palatino Linotype"/>
        <family val="1"/>
      </rPr>
      <t>ver Indicador_Matriz_Med Finalizadas 1 Semestre</t>
    </r>
  </si>
  <si>
    <r>
      <t xml:space="preserve">Conforme al monitoreo presentado por la Unidad de Investigación y Acusación (UIA) y los soportes cargados en el one drive </t>
    </r>
    <r>
      <rPr>
        <b/>
        <i/>
        <sz val="11"/>
        <rFont val="Palatino Linotype"/>
        <family val="1"/>
      </rPr>
      <t xml:space="preserve">"Indicador_Matriz_Med Finalizadas 1 Semestre" </t>
    </r>
    <r>
      <rPr>
        <sz val="11"/>
        <rFont val="Palatino Linotype"/>
        <family val="1"/>
      </rPr>
      <t>se evidencia cumplimiento de la meta establecida para el presente indicador (100%),</t>
    </r>
    <r>
      <rPr>
        <b/>
        <i/>
        <sz val="11"/>
        <rFont val="Palatino Linotype"/>
        <family val="1"/>
      </rPr>
      <t xml:space="preserve"> </t>
    </r>
    <r>
      <rPr>
        <sz val="11"/>
        <rFont val="Palatino Linotype"/>
        <family val="1"/>
      </rPr>
      <t>toda vez que de 10 medidas de protección otorgadas durante el semestre, de las cuales se espera cierre a junio, la UIA logro el cierre de 10 medidas de protección efectivas con actos administrativos ejecutoriados; por tal motivo el porcentaje de la medición es 100%. 
Se recomienda a la UIA continuar con las acciones tendientes a mantener el cumplimiento de la meta del indicador.</t>
    </r>
  </si>
  <si>
    <r>
      <rPr>
        <b/>
        <sz val="11"/>
        <rFont val="Palatino Linotype"/>
        <family val="1"/>
      </rPr>
      <t xml:space="preserve">EVALUACIÓN I LINEA DE DEFENSA: </t>
    </r>
    <r>
      <rPr>
        <sz val="11"/>
        <rFont val="Palatino Linotype"/>
        <family val="1"/>
      </rPr>
      <t>Conforme al monitoreo correspondiente al II trimestre de 2021 y el cargue de evidencias por parte de la UIA, se logra determinar el cumplimiento de la meta establecida para el indicador "</t>
    </r>
    <r>
      <rPr>
        <i/>
        <sz val="11"/>
        <rFont val="Palatino Linotype"/>
        <family val="1"/>
      </rPr>
      <t>Porcentaje de medidas de protección finalizadas efectivamente por acto administrativo"</t>
    </r>
    <r>
      <rPr>
        <sz val="11"/>
        <rFont val="Palatino Linotype"/>
        <family val="1"/>
      </rPr>
      <t>, con periodicidad definida semestral, toda vez que, la meta se fijó en el 90% y se dio cumplimiento del 100%. 
Como evidencia de lo anterior,  el proceso aportó un (1) documento denominado "</t>
    </r>
    <r>
      <rPr>
        <i/>
        <sz val="11"/>
        <rFont val="Palatino Linotype"/>
        <family val="1"/>
      </rPr>
      <t>Indicador_Matriz_Med Finalizadas 1 Semestre"</t>
    </r>
    <r>
      <rPr>
        <sz val="11"/>
        <rFont val="Palatino Linotype"/>
        <family val="1"/>
      </rPr>
      <t xml:space="preserve">, una vez revisado el documento se observó que este presentó un cumplimiento del 100% al finalizar las medidas de protección mediante acto administrativo ejecutoriados con las resoluciones No.   0017 – 0029 – 0040 – 0051 – 0065 – 0088 – 0101 – 0106 – 0168 - 0146.
</t>
    </r>
    <r>
      <rPr>
        <b/>
        <sz val="11"/>
        <rFont val="Palatino Linotype"/>
        <family val="1"/>
      </rPr>
      <t xml:space="preserve">
EVALUACIÓN II LINEA DE DEFENSA:</t>
    </r>
    <r>
      <rPr>
        <sz val="11"/>
        <rFont val="Palatino Linotype"/>
        <family val="1"/>
      </rPr>
      <t xml:space="preserve"> Respecto al seguimiento realizado por la II línea de defensa, este describe en forma breve el análisis del monitoreo presentado por la UIA, con ello brindando aseguramiento de la información reportada para la evaluación de la III línea de defensa.</t>
    </r>
  </si>
  <si>
    <t>Na</t>
  </si>
  <si>
    <t xml:space="preserve">Este indicador tiene una periodicidad semestral , en tal sentido se reportara en el mes de enero de 2022  corte julio dociembre 2021 </t>
  </si>
  <si>
    <t xml:space="preserve">El presente indicador por tener periodicidad semestral no es obejto de monitoreo, seguimiento ni evaluación para este trimestre. </t>
  </si>
  <si>
    <t xml:space="preserve">
De los 19 actos administrativos que contenian finalizacion de medidas durante el semestre , 19 fueron finalizados con oportunidad. Ver Indicador_Matriz_Med Finalizadas 2 Semestre</t>
  </si>
  <si>
    <r>
      <t xml:space="preserve">Conforme al monitoreo realizado por la Unidad de Investigación y Acusación (UIA), se denota el cumplimiento de la meta (90%) establecida para el presente indicador , toda vez que de los 19 actos administrativos que contenían finalización de medidas durante el semestre , 19 fueron finalizados con oportunidad. Lo anterior se soporta con el documento </t>
    </r>
    <r>
      <rPr>
        <b/>
        <i/>
        <sz val="11"/>
        <color theme="1"/>
        <rFont val="Palatino Linotype"/>
        <family val="1"/>
      </rPr>
      <t xml:space="preserve"> "Indicador_Matriz_Med Finalizadas 2 Semestre".</t>
    </r>
  </si>
  <si>
    <t>Relatoría</t>
  </si>
  <si>
    <t xml:space="preserve">Porcentaje de providencias publicadas por la Relatoría 
</t>
  </si>
  <si>
    <t>Cantidad de providencias publicadas por parte de la Relatoría /Cantidad de providencias remitidas en condiciones de ser publicadas</t>
  </si>
  <si>
    <t xml:space="preserve">1.Algunas providencias remitidas a la Relatoría no se publican por: no cumplir con los requisitos mínimos de divulgación, por no ser decisiones de fondo, por no tener orden explícita o implícita de publicación o por disposición de la magistratura. Por ello, el numerador se denomina Providencias remitidas oportunamente a Relatoría en condiciones de ser publicadas que corresponde a la cantidad de providencias remitidas en el periodo menos las providencias que no se publican por no cumplir requisitos mínimos
2. Las providencias que no cumplen con los requisitos mínimos de forma son informadas por correo electrónico al Relator de manera que esto sea notificado al despacho remitente para las respectivas validaciones. 
3. Cuando el enlace oficial designado por el Despacho remite nuevamente las providencias corregidas, estas son publicadas.
4. La oportunidad en la publicación se refiere al tiempo interno que demora la Relatoría en publicar una providencia que cumpla con los requisitos mínimos de publicación, entregada por las Salas y Secciones (máximo 1 día hábil posterior a la entrega).
5. Las providencias remitidas por las Salas y Secciones no deben tener comentarios, control de cambios, texto resaltado o tachados. </t>
  </si>
  <si>
    <t>Durante el primer trimestre del 2021 fueron recibidas, por parte de las diferentes Salas y Secciones, un total de 1235 decisiones que cumplen con los requisitos mínimos establecidos para la publicación. Estos documentos fueron publicados en su totalidad llegando así a un 100% de la meta establecida para este indicador. 
Esta documentación es visible en la página web de la institución o ingresando al siguiente enlace: https://relatoria.jep.gov.co/todaspro.
Para revisión de esta actividad se anexa el siguiente verificable:
1. Matriz denominada Providencias_Recibidas: en esta matriz se encuentra el listado de las providencias recibidas durante el trimestre.(para el calculo del denominador)
2. Matriz denominada Providencias_Publicadas: en esta matriz se podrá encontrar el listado de documentos o providencias publicadas, la fecha de su publicación y el enlace (URL).(para el calculo del numerador)
Como apoyo a la activiadad se anexa los siguientes verificables:
3. Providencias no publicadas_Trim 1
4. Providencias_Reemplazadas</t>
  </si>
  <si>
    <t>La Relatoría no presentó monitoreo para el presente reporte a pesar del requerimiento realizado por esta subdirección y  por tal motivo no es posible realizar el seguimiento</t>
  </si>
  <si>
    <r>
      <rPr>
        <b/>
        <sz val="11"/>
        <color theme="1"/>
        <rFont val="Palatino Linotype"/>
        <family val="1"/>
      </rPr>
      <t>EVALUACIÓN I LÍNEA DE DEFENSA:</t>
    </r>
    <r>
      <rPr>
        <sz val="11"/>
        <color theme="1"/>
        <rFont val="Palatino Linotype"/>
        <family val="1"/>
      </rPr>
      <t xml:space="preserve"> La evaluación se realiza con base en la información solicitada por la Subdirección de Control Interno y suministrada por el proceso el 23/04/2021, fecha posterior al seguimiento presentado por la II Línea de Defensa.
Conforme al monitoreo correspondiente al I trimestre de 2020 y el cargue de evidencias por parte del proceso, se observa cumplimiento de la meta del 100%, establecida para el indicador </t>
    </r>
    <r>
      <rPr>
        <i/>
        <sz val="11"/>
        <color theme="1"/>
        <rFont val="Palatino Linotype"/>
        <family val="1"/>
      </rPr>
      <t>"Porcentaje de providencias publicadas por la Relatoría"</t>
    </r>
    <r>
      <rPr>
        <sz val="11"/>
        <color theme="1"/>
        <rFont val="Palatino Linotype"/>
        <family val="1"/>
      </rPr>
      <t xml:space="preserve"> cuya periodicidad está definida como trimestral, toda vez que, de un total de 1235 decisiones recibidas que cumplen con los requisitos mínimos establecidos para la publicación, todas fueron debidamente publicadas, para un cumplimiento del 100%. Como evidencia de lo anterior, se observó en el Drive:
i) Archivo que contiene cantidad de providencias recibidas (1337).
ii) Archivo Excel que contiene las providencias no publicadas por no cumplir con los requisitos o presentan novedad (102).
iii) Archivo en Excel que contiene  el número de providencias publicadas (1235).
De otra parte, se recomienda revisar la pertinencia de las aclaraciones registradas en la  la columna I referentes al numerador, toda vez que, no son claras o no son coherentes con la fórmula de indicador.</t>
    </r>
  </si>
  <si>
    <r>
      <t xml:space="preserve">Durante el segundo trimestre de 2021 fueron recibidas. Por parte de las diferentes Salas y Secciones un total de 790 decisiones que cumplen con los requisitos mínimos establecidos para la publicación. Estos documentos fueron publicados en su totalidad llegando así a un 100% de la meta establecida para este indicador.
Esta documentación es visible en la página web de la institución ingresando al enlace </t>
    </r>
    <r>
      <rPr>
        <sz val="11"/>
        <color theme="8"/>
        <rFont val="Palatino Linotype"/>
        <family val="1"/>
      </rPr>
      <t>https://relatoria.jep.gov.co/todaspro.</t>
    </r>
    <r>
      <rPr>
        <sz val="11"/>
        <color theme="1"/>
        <rFont val="Palatino Linotype"/>
        <family val="1"/>
      </rPr>
      <t xml:space="preserve">
Para revisión de esta actividad se anexa el siguiente verificable:
1. Matriz denominada Providencias_Recibidas: en esta matriz se encuentra el listado de las providencias recibidas durante el trimestre. (para el cálculo del denominador)
2. Matriz denominada Providencias_Publicadas: en esta matriz se podrá encontrar el listado de documentos o providencias publicadas, la fecha de su publicación y el enlace (URL) (para el cálculo del numerador)
Como apoyo a la actividad se anexa los siguientes verificables:
3. Providencias no publicadas_Trim 2</t>
    </r>
  </si>
  <si>
    <r>
      <t xml:space="preserve">Conforme al monitoreo realizado por la Relatoría y los soportes cargados en el one drive, se denota cumplimiento de la meta establecida para el indicador (100%), toda vez que para la presente medición se obtuvo (100%) evidenciado en: 
</t>
    </r>
    <r>
      <rPr>
        <b/>
        <sz val="11"/>
        <color theme="1"/>
        <rFont val="Palatino Linotype"/>
        <family val="1"/>
      </rPr>
      <t xml:space="preserve">*Matriz Providencias_Recibidas: </t>
    </r>
    <r>
      <rPr>
        <sz val="11"/>
        <color theme="1"/>
        <rFont val="Palatino Linotype"/>
        <family val="1"/>
      </rPr>
      <t xml:space="preserve">en la cual se encuentra el listado de las providencias recibidas durante el trimestre. (para el cálculo del denominador).
</t>
    </r>
    <r>
      <rPr>
        <b/>
        <sz val="11"/>
        <color theme="1"/>
        <rFont val="Palatino Linotype"/>
        <family val="1"/>
      </rPr>
      <t xml:space="preserve">*Matriz denominada Providencias_Publicadas: </t>
    </r>
    <r>
      <rPr>
        <sz val="11"/>
        <color theme="1"/>
        <rFont val="Palatino Linotype"/>
        <family val="1"/>
      </rPr>
      <t xml:space="preserve">en la cual  se encuentra el listado de documentos o providencias publicadas, la fecha de su publicación y el enlace (URL) (para el cálculo del numerador).
Adicional a lo anterior, la Relatoría informa que la documentación publicada se puede consultar en el enlace </t>
    </r>
    <r>
      <rPr>
        <sz val="11"/>
        <color theme="8"/>
        <rFont val="Palatino Linotype"/>
        <family val="1"/>
      </rPr>
      <t xml:space="preserve">https://relatoria.jep.gov.co/todaspro </t>
    </r>
    <r>
      <rPr>
        <sz val="11"/>
        <color theme="1"/>
        <rFont val="Palatino Linotype"/>
        <family val="1"/>
      </rPr>
      <t xml:space="preserve">Así mismo se adjunta matriz  "3. Providencias no publicadas_Trim 2"  en la cual se encuentran las providencias que no cumplieron los requisitos mínimos de publicación y por tanto no se publican. 
Se recomienda a la Relatoría continuar con las acciones tendientes a mantener el cumplimiento de la meta del indicador. </t>
    </r>
  </si>
  <si>
    <r>
      <rPr>
        <b/>
        <sz val="11"/>
        <color theme="1"/>
        <rFont val="Palatino Linotype"/>
        <family val="1"/>
      </rPr>
      <t>EVALUACIÓN I LÍNEA DE DEFENSA:</t>
    </r>
    <r>
      <rPr>
        <sz val="11"/>
        <color theme="1"/>
        <rFont val="Palatino Linotype"/>
        <family val="1"/>
      </rPr>
      <t xml:space="preserve"> Conforme al monitoreo correspondiente al II trimestre de 2020 y el cargue de evidencias por parte del proceso, se observa cumplimiento de la meta del 100%, establecida para el indicador "</t>
    </r>
    <r>
      <rPr>
        <i/>
        <sz val="11"/>
        <color theme="1"/>
        <rFont val="Palatino Linotype"/>
        <family val="1"/>
      </rPr>
      <t>Porcentaje de providencias publicadas por la Relatoría"</t>
    </r>
    <r>
      <rPr>
        <sz val="11"/>
        <color theme="1"/>
        <rFont val="Palatino Linotype"/>
        <family val="1"/>
      </rPr>
      <t xml:space="preserve"> cuya periodicidad está definida como trimestral, toda vez que, de un total de 790 decisiones recibidas que cumplen con los requisitos mínimos establecidos para la publicación, todas fueron debidamente publicadas, para un cumplimiento del 100%. Como evidencia de lo anterior, se observó en el Drive:
i) Documento denominado "</t>
    </r>
    <r>
      <rPr>
        <i/>
        <sz val="11"/>
        <color theme="1"/>
        <rFont val="Palatino Linotype"/>
        <family val="1"/>
      </rPr>
      <t>1. Providencias_Recibidas"</t>
    </r>
    <r>
      <rPr>
        <sz val="11"/>
        <color theme="1"/>
        <rFont val="Palatino Linotype"/>
        <family val="1"/>
      </rPr>
      <t xml:space="preserve"> el cual  contiene cantidad de providencias recibidas (841).
ii) Documento denominado "</t>
    </r>
    <r>
      <rPr>
        <i/>
        <sz val="11"/>
        <color theme="1"/>
        <rFont val="Palatino Linotype"/>
        <family val="1"/>
      </rPr>
      <t>2. Providencias_Publicadas</t>
    </r>
    <r>
      <rPr>
        <sz val="11"/>
        <color theme="1"/>
        <rFont val="Palatino Linotype"/>
        <family val="1"/>
      </rPr>
      <t xml:space="preserve">" el cual contiene las providencias  publicadas  (790).
iii) Archivo en Excel que el cual contiene las providencias no publicadas por no cumplir con los requisitos o presentan novedad (51).
</t>
    </r>
    <r>
      <rPr>
        <b/>
        <sz val="11"/>
        <color theme="1"/>
        <rFont val="Palatino Linotype"/>
        <family val="1"/>
      </rPr>
      <t xml:space="preserve">
EVALUACIÓN II LINEA DE DEFENSA: </t>
    </r>
    <r>
      <rPr>
        <sz val="11"/>
        <color theme="1"/>
        <rFont val="Palatino Linotype"/>
        <family val="1"/>
      </rPr>
      <t>Respecto al seguimiento realizado por la II línea de defensa, este describe en forma breve el análisis del monitoreo presentado por la Relatoría, con ello brindando aseguramiento de la información reportada para la evaluación de la III línea de defensa.</t>
    </r>
  </si>
  <si>
    <t>En el presente trimestre la Relatoria no presentó monitoreo de la medición de este indicador. Desde Fortalecimiento Institucional, la solicitud de monitoreo se realizó el 27 de septiembre de 2021 y se reitero el 7 de octubre, obteniendo una respuesta por parte de la relatora asi: 
" Por medio del presente me permito confirmar que a la fecha la coordinación de Relatoría no ha recibido el documento requerido, el cual está a cargo del técnico grado 11 de Relatoría. Es importante resaltar que todos los insumos a radicar por parte de nuestra dependencia deben ser enviados con el visto previo de mi parte sin excepción, el cual se emite luego de la respectiva revisión y aprobación, tal como lo establece el procedimiento en mi calidad de líder del proceso."
Tal como se evidencia en el OneDrive  en la carpeta destinada para tal fin
Soporte: Correo monitoreo Solicitud de indicadores</t>
  </si>
  <si>
    <t>Durante el cuarto trimestre de 2021 fueron recibidas, por parte de las diferentes Salas y Secciones, un total de 765 decisiones que cumplen con los requisitos mínimos establecidos para su publicación. Estos documentos fueron publicados en su totalidad llegando así a un 100% de la meta establecida para este indicador.
Esta documentación es visible en la página web de la institución ingresando al enlace: 
https://relatoria.jep.gov.co/todaspro
Adicionalmente se informa que, las 2 decisiones que fueron no publicadas debido a que incumplian con los requisitos establecidos, fueron solicitadas a sus respectivos despachos, de esta manera se espera se reciban sus versiones finales.
Para revisión de esta actividad se anexa el siguiente verificable:
1. Matriz denominada Providencias_Recibidas: en esta matriz se encuentra el listado de las providencias recibidas durante el trimestre. (para el cálculo del denominador)
2. Matriz denominada Providencias_Publicadas: en esta matriz se podrá encontrar el listado de documentos o providencias publicadas, la fecha de su publicación y el enlace (URL) (para el cálculo del numerador)</t>
  </si>
  <si>
    <t>Conforme al monitoreo realizado por la Relatoría y los soportes cargados en el one drive, se denota el cumplimiento de la meta establecida (100%) para el presente indicador toda vez que durante el cuarto trimestre de 2021 recibieron, por parte de las diferentes Salas y Secciones, un total de 765 decisiones que cumplen con los requisitos mínimos establecidos para su publicación. Estos documentos los publicaron en su totalidad llegando así a un 100% de la meta establecida para este indicador.
Esta documentación es visible en la página web de la institución ingresando al enlace: 
https://relatoria.jep.gov.co/todaspro
Adicionalmente informan que, las dos ( 2) decisiones que fueron no publicadas debido a que incumplían con los requisitos establecidos, fueron solicitadas a sus respectivos despachos, de esta manera se espera se reciban sus versiones finales.
Como soporte de lo anterior anexan:
1. Matriz denominada Providencias_Recibidas: en esta matriz se encuentra el listado de las providencias recibidas durante el trimestre. (para el cálculo del denominador)
2. Matriz denominada Providencias_Publicadas: en esta matriz se podrá encontrar el listado de documentos o providencias publicadas, la fecha de su publicación y el enlace (URL) (para el cálculo del numerador)</t>
  </si>
  <si>
    <t xml:space="preserve">Porcentaje total de providencias repartidas en descongestión  
</t>
  </si>
  <si>
    <t xml:space="preserve">Total de providencias en descongestión repartidas para titular / Total de providencias en descongestión disponibles para reparto en formato editable </t>
  </si>
  <si>
    <t>1. Se diferencia el reparto ordinario (providencias enviadas en el mismo mes en que son suscritas y providencias suscritas en el mes inmediatamente anterior enviadas en el mes siguiente) del reparto en descongestión (providencias con fecha superior a dos meses de haber sido suscritas respecto a su fecha de envío a Relatoría), atendiendo la capacidad operativa de la dependencia.  Este indicador mide la priorización que se realiza en el reparto, que busca titular primero las providencias más recientes. 
2. El reparto sólo se habilita cuando las providencias enviadas se encuentran en formato editable y cumplen los requisitos mínimos de publicación.
3. Este indicador será medido el primer lunes del mes siguiente al último reparto, ya que el vencimiento se asigna de forma semanal</t>
  </si>
  <si>
    <t>Para este trimestre no se reporta monitoreo toda vez que la periodicidad es semestral. Se presentará para el siguiente corte.</t>
  </si>
  <si>
    <r>
      <t xml:space="preserve">Dado que la periodicidad para evaluar el indicador </t>
    </r>
    <r>
      <rPr>
        <i/>
        <sz val="11"/>
        <rFont val="Palatino Linotype"/>
        <family val="1"/>
      </rPr>
      <t>"Porcentaje total de providencias repartidas en descongestión"</t>
    </r>
    <r>
      <rPr>
        <sz val="11"/>
        <rFont val="Palatino Linotype"/>
        <family val="1"/>
      </rPr>
      <t xml:space="preserve">, es semestral, no aplica la evaluación por parte de la SCI. </t>
    </r>
  </si>
  <si>
    <t>Con corte a 30 de junio, primer semestre de 2021, se evidencia un total de 1594 decisiones en formato editable disponibles para reparto. La Relatoria realiza un reparto durante este mismo periodo de 863 decisiones para ser tituladas.
De acuerdo a lo establecido para este indicador la dependencia cumple con un 54%.
Para revisión de esta actividad se anexan el siguiente verificables:
1. Total decisiones repartidas
2. Total decisiones disponibles</t>
  </si>
  <si>
    <t xml:space="preserve">Conforme al monitoreo realizado por la Relatoría y los soportes cargados en el one drive, se denota cumplimiento de la meta establecida para el indicador (40%), toda vez que para la presente medición se obtuvo (54%) evidenciado en: 
*Total decisiones repartidas (863 denominador)
*Total decisiones disponibles (1594 numerador)
En donde a corte 30 de junio de 2021 se tiene un total de 863 providencias en descongestión repartidas para titular / 1594 providencias en descongestión disponibles para reparto en formato editable.
Se recomienda a la Relatoría continuar con las acciones tendientes a mantener el cumplimiento de la meta del indicador. 
</t>
  </si>
  <si>
    <r>
      <rPr>
        <b/>
        <sz val="11"/>
        <color theme="1"/>
        <rFont val="Palatino Linotype"/>
        <family val="1"/>
      </rPr>
      <t>EVALUACIÓN I LÍNEA DE DEFENSA:</t>
    </r>
    <r>
      <rPr>
        <sz val="11"/>
        <color theme="1"/>
        <rFont val="Palatino Linotype"/>
        <family val="1"/>
      </rPr>
      <t xml:space="preserve"> Conforme al monitoreo correspondiente al II trimestre de 2020 y el cargue de evidencias por parte del proceso, se observa cumplimiento de la meta del 40%, establecida para el indicador "</t>
    </r>
    <r>
      <rPr>
        <i/>
        <sz val="11"/>
        <color theme="1"/>
        <rFont val="Palatino Linotype"/>
        <family val="1"/>
      </rPr>
      <t>Porcentaje total de providencias repartidas en descongestión</t>
    </r>
    <r>
      <rPr>
        <sz val="11"/>
        <color theme="1"/>
        <rFont val="Palatino Linotype"/>
        <family val="1"/>
      </rPr>
      <t>" cuya periodicidad está definida como semestral, toda vez que, de un total de 1594 decisiones disponibles fueron debidamente repartidas 863, para un cumplimiento del 54%. Como evidencia de lo anterior, se observó en el Drive:
i) Documento denominado "</t>
    </r>
    <r>
      <rPr>
        <i/>
        <sz val="11"/>
        <color theme="1"/>
        <rFont val="Palatino Linotype"/>
        <family val="1"/>
      </rPr>
      <t>1. Total decisiones repartidas"</t>
    </r>
    <r>
      <rPr>
        <sz val="11"/>
        <color theme="1"/>
        <rFont val="Palatino Linotype"/>
        <family val="1"/>
      </rPr>
      <t xml:space="preserve"> el cual  contiene el total de decisiones repartidas (863).
ii) Documento denominado "</t>
    </r>
    <r>
      <rPr>
        <i/>
        <sz val="11"/>
        <color theme="1"/>
        <rFont val="Palatino Linotype"/>
        <family val="1"/>
      </rPr>
      <t>2. Total decisiones disponibles"</t>
    </r>
    <r>
      <rPr>
        <sz val="11"/>
        <color theme="1"/>
        <rFont val="Palatino Linotype"/>
        <family val="1"/>
      </rPr>
      <t xml:space="preserve"> el cual contiene el total de decisiones disponibles  (1594).
</t>
    </r>
    <r>
      <rPr>
        <b/>
        <sz val="11"/>
        <color theme="1"/>
        <rFont val="Palatino Linotype"/>
        <family val="1"/>
      </rPr>
      <t xml:space="preserve">
EVALUACIÓN II LINEA DE DEFENSA: </t>
    </r>
    <r>
      <rPr>
        <sz val="11"/>
        <color theme="1"/>
        <rFont val="Palatino Linotype"/>
        <family val="1"/>
      </rPr>
      <t>Respecto al seguimiento realizado por la II línea de defensa, este describe en forma breve el análisis delmonitoreo presentado por la Relatoría, con ello brindando aseguramiento de la información reportada para la evaluación de la III línea de defensa.</t>
    </r>
  </si>
  <si>
    <t>Con corte a 31 de diciembre, segundo semestre de 2021, se evidencia un total de 772 decisiones en formato editable disponibles para reparto en plan de descongestión. La Relatoria realiza un reparto durante este mismo periodo de 324 decisiones para ser tituladas.
Como resultado del desarrollo esta actividad durante el periodo reportado, la dependencia cumple con un 42%.
Para revisión de esta actividad se anexan el siguiente verificables:
1. Total decisiones repartidas
2. Total decisiones disponibles</t>
  </si>
  <si>
    <t>Conforme al monitoreo realizado por la Relatoría y los soportes cargados en el one drive, se denota el cumplimiento de la meta establecida (40%) para el presente indicador toda vez que con corte a 31 de diciembre, segundo semestre de 2021, se evidencia un total de 772 decisiones en formato editable disponibles para reparto en plan de descongestión. La Relatoría realiza un reparto durante este mismo periodo de 324 decisiones para ser tituladas. Como resultado del desarrollo de  esta actividad durante el periodo reportado, la dependencia cumple con un 42%.
Como soporte de lo anterior anexan:
1. Total decisiones repartidas
2. Total decisiones disponibles</t>
  </si>
  <si>
    <t xml:space="preserve">Porcentaje providencias del plan ordinario tituladas oportunamente
</t>
  </si>
  <si>
    <t>Total de providencias del plan ordinario tituladas oportunamente / Total de providencias repartidas dentro del plan ordinario.</t>
  </si>
  <si>
    <t>1. Se diferencia el reparto ordinario (providencias enviadas en el mismo mes en que son suscritas y providencias suscritas en el mes inmediatamente anterior enviadas en el mes siguiente) del reparto en descongestión (providencias con fecha superior a dos meses de haber sido suscritas respecto a su fecha de envío a Relatoría), atendiendo la capacidad operativa de la dependencia.  Este indicador mide la priorización que se realiza en el reparto, que busca titular primero las providencias más recientes. 
2. El reparto sólo se habilita cuando las providencias enviadas se encuentran en formato editable y cumplen los requisitos mínimos de publicación.
3. Este indicador será medido el primer lunes del mes siguiente al último reparto, ya que el vencimiento se asigna de forma semanal.</t>
  </si>
  <si>
    <t xml:space="preserve">Durante el primer trimestre del 2021, la Relatoria realizó un reparto de 395 decisiones para la elaboración de fichas jurisprudenciales (titulación), de este total fueron tituladas oportunamente 364, dando así un porcentaje de cumplimiento del 92%.
Para el monitoreo de esta actividad se anexa el siguiente verificable:
1.Reporte de Titulación_Trimestre I: matriz con el listado consolidado del reparto realizado y el estado de cada una de ellas. Los registros que se encuentran resaltados en color verde son de aquellas decisiones que no se titularon oportunamente. </t>
  </si>
  <si>
    <r>
      <rPr>
        <b/>
        <sz val="11"/>
        <color theme="1"/>
        <rFont val="Palatino Linotype"/>
        <family val="1"/>
      </rPr>
      <t xml:space="preserve">EVALUACIÓN I LÍNEA DE DEFENSA: </t>
    </r>
    <r>
      <rPr>
        <sz val="11"/>
        <color theme="1"/>
        <rFont val="Palatino Linotype"/>
        <family val="1"/>
      </rPr>
      <t>La evaluación se realiza con base en la información solicitada por la Subdirección de Control Interno y suministrada por el proceso el 23/04/2021, fecha posterior al seguimiento presentado por la II Línea de Defensa.</t>
    </r>
    <r>
      <rPr>
        <b/>
        <sz val="11"/>
        <color theme="1"/>
        <rFont val="Palatino Linotype"/>
        <family val="1"/>
      </rPr>
      <t xml:space="preserve">
</t>
    </r>
    <r>
      <rPr>
        <sz val="11"/>
        <color theme="1"/>
        <rFont val="Palatino Linotype"/>
        <family val="1"/>
      </rPr>
      <t xml:space="preserve">Conforme al monitoreo correspondiente al I trimestre y el cargue de evidencias por parte del proceso, se observa cumplimiento de la meta  del 90%, establecida para el indicador </t>
    </r>
    <r>
      <rPr>
        <i/>
        <sz val="11"/>
        <color theme="1"/>
        <rFont val="Palatino Linotype"/>
        <family val="1"/>
      </rPr>
      <t>"Porcentaje providencias del plan ordinario tituladas oportunamente"</t>
    </r>
    <r>
      <rPr>
        <sz val="11"/>
        <color theme="1"/>
        <rFont val="Palatino Linotype"/>
        <family val="1"/>
      </rPr>
      <t xml:space="preserve"> cuya periodicidad está definida como trimestral, toda vez que, durante el I trimestre del 2021, la Relatoria realizó un reparto de 395 decisiones para la elaboración de fichas jurisprudenciales (titulación), de las cuales, 364 correspondientes a un cumplimiento del 92% fueron tituladas oportunamente.  
Como evidencia de lo anterior, se observó la matriz en Excel denominada </t>
    </r>
    <r>
      <rPr>
        <i/>
        <sz val="11"/>
        <color theme="1"/>
        <rFont val="Palatino Linotype"/>
        <family val="1"/>
      </rPr>
      <t>"Reporte de Titulación_Trimestre I"</t>
    </r>
    <r>
      <rPr>
        <sz val="11"/>
        <color theme="1"/>
        <rFont val="Palatino Linotype"/>
        <family val="1"/>
      </rPr>
      <t>, que contiene  el listado consolidado del reparto realizado (395 registros) y el estado en que se encuentra cada una de ellos, así mismo, se observan resaltados en color verde un total de 31 registros que corresponden a las decisiones que no se titularon oportunamente.</t>
    </r>
  </si>
  <si>
    <t xml:space="preserve">Durante el segundo trimestre del 2021, la Relatoria realizó un reparto de 474 decisiones para la elaboración de fichas jurisprudenciales (titulación), de este total fueron tituladas oportunamente 380, dando así un porcentaje de cumplimiento del 80%. La Relatoría actualmente se encuentra realizando acciones que propendan por  el cumplimiento de la meta. 
Para el monitoreo de esta actividad se anexa el siguiente verificable:
1.Reporte de Titulación_Trimestre II: matriz con el listado consolidado del reparto realizado y el estado de cada una de ellas. Los registros que se encuentran resaltados en color naranja son de aquellas decisiones que no se titularon oportunamente.
</t>
  </si>
  <si>
    <r>
      <t xml:space="preserve">Conforme al monitoreo realizado por la Relatoría y los soportes cargados en el one drive, se denota que no se dio cumplimiento a la meta establecida para el indicador (90%), toda vez que para la presente medición se obtuvo (80%), debido a que la Relatoría realizó un reparto de 474 decisiones para la elaboración de fichas jurisprudenciales (titulación), de este total fueron tituladas oportunamente 380; tal como se evidencia en el archivo </t>
    </r>
    <r>
      <rPr>
        <b/>
        <i/>
        <sz val="11"/>
        <color theme="1"/>
        <rFont val="Palatino Linotype"/>
        <family val="1"/>
      </rPr>
      <t xml:space="preserve">"1.Reporte de Titulación_Trimestre II", </t>
    </r>
    <r>
      <rPr>
        <sz val="11"/>
        <color theme="1"/>
        <rFont val="Palatino Linotype"/>
        <family val="1"/>
      </rPr>
      <t xml:space="preserve">archivo en el cual se encuentra un listado consolidado del reparto de providencias realizado y el estado de cada una de ellas. Por otra parte se informa que los registros que se encuentran resaltados en color naranja son de aquellas providencias que no se titularon oportunamente.
Se recomienda a la Relatoría realizar las acciones tendientes a dar cumplimiento a la meta establecida para el presente indicador. 
Se recomienda a la Relatoría, para futuros monitoreos en los cuales no se de cumplimiento a la meta, brindar la respectiva  justificación indicando el porque no se cumple con la meta establecida y las posibles acciones que se están desarrollnando en pro  de dar cumplimiento. </t>
    </r>
  </si>
  <si>
    <r>
      <rPr>
        <b/>
        <sz val="11"/>
        <color theme="1"/>
        <rFont val="Palatino Linotype"/>
        <family val="1"/>
      </rPr>
      <t xml:space="preserve">EVALUACIÓN I LÍNEA DE DEFENSA: </t>
    </r>
    <r>
      <rPr>
        <sz val="11"/>
        <color theme="1"/>
        <rFont val="Palatino Linotype"/>
        <family val="1"/>
      </rPr>
      <t xml:space="preserve">Conforme al monitoreo correspondiente al II trimestre y el cargue de evidencias por parte del proceso, se observa cumplimiento  parcial de la meta  del 90%, establecida para el indicador </t>
    </r>
    <r>
      <rPr>
        <i/>
        <sz val="11"/>
        <color theme="1"/>
        <rFont val="Palatino Linotype"/>
        <family val="1"/>
      </rPr>
      <t>"Porcentaje providencias del plan ordinario tituladas oportunamente</t>
    </r>
    <r>
      <rPr>
        <sz val="11"/>
        <color theme="1"/>
        <rFont val="Palatino Linotype"/>
        <family val="1"/>
      </rPr>
      <t>" cuya periodicidad está definida como trimestral, toda vez que, durante el II trimestre del 2021, la Relatoria realizó un reparto de 474 decisiones para la elaboración de fichas jurisprudenciales (titulación), de las cuales 380 fueron tituladas oportunamente correspondientes a un cumplimiento del 80%.
Como evidencia de lo anterior, se observó la matriz en Excel denominada "</t>
    </r>
    <r>
      <rPr>
        <i/>
        <sz val="11"/>
        <color theme="1"/>
        <rFont val="Palatino Linotype"/>
        <family val="1"/>
      </rPr>
      <t>1. Reporte de Titulación_Trimestre II"</t>
    </r>
    <r>
      <rPr>
        <sz val="11"/>
        <color theme="1"/>
        <rFont val="Palatino Linotype"/>
        <family val="1"/>
      </rPr>
      <t xml:space="preserve">, que contiene  el listado consolidado del reparto realizado (380 registros) y total general de la meta de titulación para el trimestre.
</t>
    </r>
    <r>
      <rPr>
        <sz val="11"/>
        <rFont val="Palatino Linotype"/>
        <family val="1"/>
      </rPr>
      <t>Se recomienda a la Relatoría continuar con las acciones tendientes al complimiento de la meta establecida.</t>
    </r>
    <r>
      <rPr>
        <b/>
        <sz val="11"/>
        <rFont val="Palatino Linotype"/>
        <family val="1"/>
      </rPr>
      <t xml:space="preserve">
</t>
    </r>
    <r>
      <rPr>
        <b/>
        <sz val="11"/>
        <color theme="1"/>
        <rFont val="Palatino Linotype"/>
        <family val="1"/>
      </rPr>
      <t xml:space="preserve">
EVALUACIÓN II LINEA DE DEFENSA:</t>
    </r>
    <r>
      <rPr>
        <sz val="11"/>
        <color theme="1"/>
        <rFont val="Palatino Linotype"/>
        <family val="1"/>
      </rPr>
      <t xml:space="preserve"> Respecto al seguimiento realizado por la II línea de defensa, este describe en forma breve el análisis del monitoreo presentado por la UIA, con ello brindando aseguramiento de la información reportada para la evaluación de la III línea de defensa.</t>
    </r>
  </si>
  <si>
    <t>Durante el cuarto trimestre del 2021, la Relatoria realizó un reparto de 55 decisiones en plan ordinario, para la elaboración de fichas jurisprudenciales (titulación), de este total fueron tituladas oportunamente 43, dando así un porcentaje de cumplimiento del 78%.
Para este periodo el indicador se encuentra por debajo de la meta establecida (90%), esto se debe a que en este trimestre se presentaron retrasos e incumplimientos en las entregas por parte de algunos miembros del equipo jurídico encargado de esta labor.
Para el monitoreo de esta actividad se anexa el siguiente verificable:
1.Reporte de Titulación_Trimestre IV: matriz con el listado consolidado del reparto realizado y el estado de cada una de ellas. Los registros que se encuentran resaltados en color amarillo son de aquellas decisiones que no se titularon oportunamente.</t>
  </si>
  <si>
    <t>Conforme al monitoreo realizado por la Relatoría y los soportes cargados en el one drive, se denota que no se cumplió con  la meta establecida (90%) para el presente indicador toda vez que durante el cuarto trimestre del 2021, la Relatoría realizó un reparto de 55 decisiones en plan ordinario, para la elaboración de fichas jurisprudenciales (titulación), de este total fueron tituladas oportunamente 43, dando así un porcentaje de cumplimiento del 78%.
Para este periodo el indicador se encuentra por debajo de la meta establecida (90%)  esto se debe , según lo reportado,  a que en el trimestre se presentaron retrasos e incumplimientos en las entregas por parte de algunos miembros del equipo jurídico encargado de esta labor.
Como soporte de lo anterior anexan: 
1.Reporte de Titulación_Trimestre IV: matriz con el listado consolidado del reparto realizado y el estado de cada una de ellas. Los registros que se encuentran resaltados en color amarillo son de aquellas decisiones que no se titularon oportunamente.</t>
  </si>
  <si>
    <t xml:space="preserve">Porcentaje de respuesta a consultas de Jurisprudencia </t>
  </si>
  <si>
    <t>Total de consultas de jurisprudencia con respuesta / Total de consultas de jurisprudencia recibidas</t>
  </si>
  <si>
    <t>Los términos y criterios para la oportuna recepción y respuesta de las consultas y peticiones remitidas a la Relatoría se rige según el Manual de Relatoría (JEP-MA-21-01 Manual de Relatoría) en el acápite:
- II. PROCEDIMIENTO DE CONSULTAS DE JURISPRUDENCIA (...)
Toda consulta recibida es clasificada y asignada a un auxiliar judicial de la Relatoría quien es el encargado de realizar la respectiva validación, búsqueda de información y de proyectar un borrador de la respuesta dentro del término indicado en la asignación de la consulta. Todo lo anterior, siguiendo las indicaciones metodológicas al respecto. La respuesta enviada se realiza luego de una previa aprobación por parte de la Relatora General.
La Relatoría solamente tramita de manera directa la atención a usuarios internos. Todas las demás consultas de jurisprudencia, se canalizan por Ventanilla única, mediante el software CONTI, cuya gestión no está comprendida en este indicador. La atención a usuarios internos se puede dar de dos maneras: i) vía correo electrónico, en el buzón relatoria@jep.gov.co y ii) presencial: los funcionarios se acercan a la oficina de la Relatoría o contactan directamente a la Relatora. En estos casos, la entrega de la respuesta se realiza en el mismo momento de la consulta incorporando la información a USB del usuario o por correo electrónico. Toda esta información se registra en la matriz determinada para esta tarea. Lo anterior, atendiendo a la especial competencia en atención de consultas jurisprudenciales no presenciales a usuarios internos en cabeza de la Relatoría (Reglamento General ASP 001 de 2020 y Acuerdo AOG032 de 2018), actividad que es desarrollada exclusivamente por la dependencia por lo que la medición la realiza de manera independiente a las mediciones de PQRSF de la entidad. 
Toda consulta jurisprudencial que es recepcionada por la Relatoría se registra en la matriz denominada "Reparto de consultas", en este se ingresan los datos de identificación de la misma. Este documento es la herramienta utilizada como instrumento e medición.</t>
  </si>
  <si>
    <t>Durante el primer trimestre del 2021, fueron recibidas 11 consultas de jurisprudencia de usuarios internos (funcionarios de la entidad) de las cuales la Relatoría dio respuestas a todas las solicitudes allegadas. Con ello, el indicador se encuentra al 100%.  
Para revisión de esta actividad se anexa el siguiente verificable:
1. Reparto_Consultas-Jurisprudencia</t>
  </si>
  <si>
    <r>
      <rPr>
        <b/>
        <sz val="11"/>
        <color theme="1"/>
        <rFont val="Palatino Linotype"/>
        <family val="1"/>
      </rPr>
      <t xml:space="preserve">EVALUACIÓN I LÍNEA DE DEFENSA: </t>
    </r>
    <r>
      <rPr>
        <sz val="11"/>
        <color theme="1"/>
        <rFont val="Palatino Linotype"/>
        <family val="1"/>
      </rPr>
      <t xml:space="preserve"> La evaluación se realiza con base en la información solicitada por la Subdirección de Control Interno y suministrada por el proceso el 23/04/2021, fecha posterior al seguimiento presentado por la II Línea de Defensa.</t>
    </r>
    <r>
      <rPr>
        <b/>
        <sz val="11"/>
        <color theme="1"/>
        <rFont val="Palatino Linotype"/>
        <family val="1"/>
      </rPr>
      <t xml:space="preserve">
</t>
    </r>
    <r>
      <rPr>
        <sz val="11"/>
        <color theme="1"/>
        <rFont val="Palatino Linotype"/>
        <family val="1"/>
      </rPr>
      <t xml:space="preserve">
Conforme al monitoreo correspondiente al I trimestre y el cargue de evidencias por parte del proceso, se observa cumplimiento de la meta  del 100%, establecida para el indicador </t>
    </r>
    <r>
      <rPr>
        <i/>
        <sz val="11"/>
        <color theme="1"/>
        <rFont val="Palatino Linotype"/>
        <family val="1"/>
      </rPr>
      <t>"Porcentaje de respuesta a consultas de Jurisprudencia"</t>
    </r>
    <r>
      <rPr>
        <sz val="11"/>
        <color theme="1"/>
        <rFont val="Palatino Linotype"/>
        <family val="1"/>
      </rPr>
      <t xml:space="preserve"> cuya periodicidad está definida como trimestral, toda vez que, se observó la matriz en Excel  denominada Reparto Consultas Jurisprudencia, que contiene el listado de consultas de jurisprudencia (11 consultas) de usuarios internos (funcionarios de la JEP), de las cuales la Relatoria respondió todas las solicitudes allegadas, para un cumplimiento del 100%.</t>
    </r>
  </si>
  <si>
    <t>Durante el segundo trimestre del 2021, fueron recibidas 9 consultas de jurisprudencia de usuarios internos (funcionarios de la entidad) de las cuales la Relatoría dio respuestas a todas las solicitudes allegadas incluyendo las consultas recibidas durante las capacitaciones que se realizaron sobre el lanzamiento de Relati. Con ello, el indicador se encuentra al 100%.  
Para revisión de esta actividad se anexa el siguiente verificable:
1. Reparto_Consultas-Jurisprudencia
2. Correos de Respuesta</t>
  </si>
  <si>
    <r>
      <t xml:space="preserve">Conforme al monitoreo realizado por la Relatoría y los soportes cargados en el one drive </t>
    </r>
    <r>
      <rPr>
        <b/>
        <i/>
        <sz val="11"/>
        <color theme="1"/>
        <rFont val="Palatino Linotype"/>
        <family val="1"/>
      </rPr>
      <t>"1. Reparto_Consultas-Jurisprudencia; 2. Correos de Respuesta"</t>
    </r>
    <r>
      <rPr>
        <sz val="11"/>
        <color theme="1"/>
        <rFont val="Palatino Linotype"/>
        <family val="1"/>
      </rPr>
      <t xml:space="preserve"> se denota cumplimiento de la meta establecida para el indicador (100%), toda vez que para la presente medición se obtuvo (100%) evidenciado en  la recepción de nueve (9) consultas de jurisprudencia de usuarios internos de la entidad de las cuales la Relatoría dio respuestas a todas las solicitudes allegadas incluyendo las consultas recibidas durante las capacitaciones que se realizaron sobre el lanzamiento de Relati.
Se recomienda a la Relatoría continuar con las acciones tendientes a mantener el cumplimiento de la meta del indicador. </t>
    </r>
  </si>
  <si>
    <r>
      <rPr>
        <b/>
        <sz val="11"/>
        <color theme="1"/>
        <rFont val="Palatino Linotype"/>
        <family val="1"/>
      </rPr>
      <t xml:space="preserve">EVALUACIÓN I LÍNEA DE DEFENSA: </t>
    </r>
    <r>
      <rPr>
        <sz val="11"/>
        <color theme="1"/>
        <rFont val="Palatino Linotype"/>
        <family val="1"/>
      </rPr>
      <t>Conforme al monitoreo correspondiente al II trimestre y el cargue de evidencias por parte del proceso, se observa cumplimiento de la meta  del 100%, establecida para el indicador "</t>
    </r>
    <r>
      <rPr>
        <i/>
        <sz val="11"/>
        <color theme="1"/>
        <rFont val="Palatino Linotype"/>
        <family val="1"/>
      </rPr>
      <t>Porcentaje de respuesta a consultas de Jurisprudencia</t>
    </r>
    <r>
      <rPr>
        <sz val="11"/>
        <color theme="1"/>
        <rFont val="Palatino Linotype"/>
        <family val="1"/>
      </rPr>
      <t>" cuya periodicidad está definida como trimestral, toda vez que, se observó la matriz en Excel  denominada "</t>
    </r>
    <r>
      <rPr>
        <i/>
        <sz val="11"/>
        <color theme="1"/>
        <rFont val="Palatino Linotype"/>
        <family val="1"/>
      </rPr>
      <t>1. Reparto_Consultas-Jurisprudencia</t>
    </r>
    <r>
      <rPr>
        <sz val="11"/>
        <color theme="1"/>
        <rFont val="Palatino Linotype"/>
        <family val="1"/>
      </rPr>
      <t xml:space="preserve">", que contiene el listado de consultas de jurisprudencia (9 consultas) de usuarios internos (Servidores de la JEP), de las cuales la Relatoria respondió todas las solicitudes allegadas, para un cumplimiento del 100%.
</t>
    </r>
    <r>
      <rPr>
        <b/>
        <sz val="11"/>
        <color theme="1"/>
        <rFont val="Palatino Linotype"/>
        <family val="1"/>
      </rPr>
      <t xml:space="preserve">EVALUACIÓN II LINEA DE DEFENSA: </t>
    </r>
    <r>
      <rPr>
        <sz val="11"/>
        <color theme="1"/>
        <rFont val="Palatino Linotype"/>
        <family val="1"/>
      </rPr>
      <t>Respecto al seguimiento realizado por la II línea de defensa, este describe en forma breve el análisis del monitoreo presentado por la UIA, con ello brindando aseguramiento de la información reportada para la evaluación de la III línea de defensa.</t>
    </r>
  </si>
  <si>
    <t>Durante el cuarto trimestre de 2021, la Relatoría recibió un total de 12 consultas jurisprudenciales elevadas por funcionarios internos (servidores públicos de la JEP), todos estos requerimientos fueron atendidos y absueltos en su totalidad dentro de los tiempos establecidos por la Ley y el procedimiento de atención a PQRSDF.
Para revisión de esta actividad se anexa el siguiente verificable: 
1.  Matriz_Consultas-Jurisprudencia: en esta matriz se encuentran relacionadas las consultas que la dependencia ha recibido, adicionalmente, el solicitante y la fecha de respuesta de esta.
2. Correos de respuesta: carpeta en la cual se encuentran guardados en formato PDF los correos mediante los cuales se dio respuesta a cada una de las consultas recibidas por la dependencia.</t>
  </si>
  <si>
    <r>
      <t xml:space="preserve">Conforme al monitoreo realizado por la Relatoría y los soportes cargados en el one drive, se denota el cumplimiento de la meta establecida (100%) para el presente indicador toda vez que durante el cuarto trimestre de 2021, la Relatoría recibió un total de 12 consultas jurisprudenciales elevadas por funcionarios internos (servidores públicos de la JEP), todos estos requerimientos fueron atendidos y absueltos en su totalidad dentro de los tiempos establecidos por la Ley y el procedimiento de atención a PQRSDF.
</t>
    </r>
    <r>
      <rPr>
        <b/>
        <i/>
        <sz val="11"/>
        <color theme="1"/>
        <rFont val="Palatino Linotype"/>
        <family val="1"/>
      </rPr>
      <t>Como soporte de lo anterior anexan: 
1.  Matriz_Consultas-Jurisprudencia: en esta matriz se encuentran relacionadas las consultas que la dependencia ha recibido, adicionalmente, el solicitante y la fecha de respuesta de esta.
2. Correos de respuesta: carpeta en la cual se encuentran guardados en formato PDF los correos mediante los cuales se dio respuesta a cada una de las consultas recibidas por la dependencia.</t>
    </r>
  </si>
  <si>
    <t>Secretaría Judicial</t>
  </si>
  <si>
    <t>Porcentaje de asuntos repartidos oportunamente por la Secretaría General Judicial (SGJ)</t>
  </si>
  <si>
    <t>Número de asuntos repartidos por SGJ a las SJ de Salas y Secciones / Número de asuntos recibidos en SGJ a través de los sistemas de gestión documental y judicial</t>
  </si>
  <si>
    <t>El indicador corresponde a la cantidad de asuntos que se reciben actualmente en la SGJ a través de los sistemas de gestión (Legali o Conti) los cuales deben ser analizados y posteriormente repartidos a las Subsecretarías de Salas y Secciones, de acuerdo a los lineamientos definidos en la Ley, el Reglamento, la Jurisprudencia, y por Salas y Secciones.
El criterio de medición para este indicador, corresponde a la oportunidad definida como el reparto de los asuntos recibidos y repartidos por el sistema de gestión documental o judicial en el mismo mes. La información que se toma como base para este indicador depende de la entrega de información  estadística por parte de las SJ de Salas y Secciones.</t>
  </si>
  <si>
    <t>En el mes de enero de 2021, no se contaba con el apoyo de 10 contratistas que desde el 2020 tenian dedicación exclusiva para realizar la labor de asignación de asuntos. Por lo anterior se presentó un represamiento que fue puesto en conocimeinto a Magistratura, mediante oficio OSJ-003 radicado conti 202103000622 de enero 19 de 2021, donde se indicaba el represamiento de los radicados allegados durante el mes de enero de 2021, toda vez que no se contaban con contratistas para efectuar la integración, situación que se fue solucionando con la vinculación de los contratistas a partir de enero 25 de 2021. (Ver acta de seguimietno  de fallas, Oficio remitido a la Magistraturay archivo soporte indicadores de gestión)</t>
  </si>
  <si>
    <t>Se cumplió con la meta del indicador definida. Los documentos pendientes de reparto corresponden a asuntos de la SJ de la SRVR, con quienes se está trabajando de manera conjunta en la definición de lineamientos y directrices que permitan optimizar la actual ruta de asignación de asuntos. Por otra parte las fallas e intermitencias de los sistemas de gestión retrasan el cumplimiento de esta labor. (Ver acta de seguimietno  de fallas y archivo soporte indicadores de gestión)</t>
  </si>
  <si>
    <t>Se cumplió con la meta del indicador definida. Los documentos pendientes de reparto corresponden a asuntos de la SJ de la SRVR, con quienes se está trabajando de manera conjunta en la definición de lineamientos y directrices que permitan optimizar la actual ruta de asignación de asuntos. Por otra parte las fallas e intermitencias de los sistemas de gestión retrasan el cumplimiento de esta labor (Ver acta de seguimietno  de fallas, y archivo soporte indicadores de gestión)</t>
  </si>
  <si>
    <r>
      <t xml:space="preserve">Conforme al monitoreo realizado por la Secretaría Judicial y los soportes cargados en el one drive, se evidencia lo siguiente: 
</t>
    </r>
    <r>
      <rPr>
        <b/>
        <sz val="11"/>
        <color theme="1"/>
        <rFont val="Palatino Linotype"/>
        <family val="1"/>
      </rPr>
      <t xml:space="preserve">*Enero. </t>
    </r>
    <r>
      <rPr>
        <sz val="11"/>
        <color theme="1"/>
        <rFont val="Palatino Linotype"/>
        <family val="1"/>
      </rPr>
      <t xml:space="preserve"> La medición del indicador para el mes de enero obtuvo como resultado (74%), porcentaje que se encuentra por debajo de la meta establecida (90%). La Secretaría Judicial informa que esta situación se generó por no contar con el apoyo de 10 contratistas que desde el 2020 tenian dedicación exclusiva para realizar la labor de asignación de asuntos. Por lo anterior,se presentó represamiento, situación que fué notificada a la Magistratura y gestionada su solución.</t>
    </r>
    <r>
      <rPr>
        <b/>
        <sz val="11"/>
        <color theme="1"/>
        <rFont val="Palatino Linotype"/>
        <family val="1"/>
      </rPr>
      <t xml:space="preserve"> </t>
    </r>
    <r>
      <rPr>
        <b/>
        <i/>
        <sz val="11"/>
        <color theme="1"/>
        <rFont val="Palatino Linotype"/>
        <family val="1"/>
      </rPr>
      <t>(Ver acta de seguimiento de fallas, oficio remitido a la Magistratura y archivo soporte indicadores de gestión)</t>
    </r>
    <r>
      <rPr>
        <sz val="11"/>
        <color theme="1"/>
        <rFont val="Palatino Linotype"/>
        <family val="1"/>
      </rPr>
      <t xml:space="preserve">
</t>
    </r>
    <r>
      <rPr>
        <b/>
        <sz val="11"/>
        <color theme="1"/>
        <rFont val="Palatino Linotype"/>
        <family val="1"/>
      </rPr>
      <t xml:space="preserve">*Febrero. </t>
    </r>
    <r>
      <rPr>
        <sz val="11"/>
        <color theme="1"/>
        <rFont val="Palatino Linotype"/>
        <family val="1"/>
      </rPr>
      <t>La medición del indicador para el mes de febrero obtuvo como  resultado</t>
    </r>
    <r>
      <rPr>
        <b/>
        <sz val="11"/>
        <color theme="1"/>
        <rFont val="Palatino Linotype"/>
        <family val="1"/>
      </rPr>
      <t xml:space="preserve"> 92%</t>
    </r>
    <r>
      <rPr>
        <sz val="11"/>
        <color theme="1"/>
        <rFont val="Palatino Linotype"/>
        <family val="1"/>
      </rPr>
      <t xml:space="preserve">, lo cual supera la meta establecida de 90%, tal como se  observa en la matriz </t>
    </r>
    <r>
      <rPr>
        <b/>
        <sz val="11"/>
        <color theme="1"/>
        <rFont val="Palatino Linotype"/>
        <family val="1"/>
      </rPr>
      <t>"</t>
    </r>
    <r>
      <rPr>
        <b/>
        <i/>
        <sz val="11"/>
        <color theme="1"/>
        <rFont val="Palatino Linotype"/>
        <family val="1"/>
      </rPr>
      <t>Soportes indicadores de gestión I Trim de 2021"</t>
    </r>
    <r>
      <rPr>
        <i/>
        <sz val="11"/>
        <color theme="1"/>
        <rFont val="Palatino Linotype"/>
        <family val="1"/>
      </rPr>
      <t xml:space="preserve">. </t>
    </r>
    <r>
      <rPr>
        <sz val="11"/>
        <color theme="1"/>
        <rFont val="Palatino Linotype"/>
        <family val="1"/>
      </rPr>
      <t xml:space="preserve">
</t>
    </r>
    <r>
      <rPr>
        <b/>
        <sz val="11"/>
        <color theme="1"/>
        <rFont val="Palatino Linotype"/>
        <family val="1"/>
      </rPr>
      <t xml:space="preserve">*Marzo. </t>
    </r>
    <r>
      <rPr>
        <sz val="11"/>
        <color theme="1"/>
        <rFont val="Palatino Linotype"/>
        <family val="1"/>
      </rPr>
      <t xml:space="preserve">La medición del indicador para el mes de marzo obtuvo como resultado </t>
    </r>
    <r>
      <rPr>
        <b/>
        <sz val="11"/>
        <color theme="1"/>
        <rFont val="Palatino Linotype"/>
        <family val="1"/>
      </rPr>
      <t>95%</t>
    </r>
    <r>
      <rPr>
        <sz val="11"/>
        <color theme="1"/>
        <rFont val="Palatino Linotype"/>
        <family val="1"/>
      </rPr>
      <t xml:space="preserve">, lo cual supera la meta establecida de 90%, tal como se  observa en la matriz </t>
    </r>
    <r>
      <rPr>
        <b/>
        <i/>
        <sz val="11"/>
        <color theme="1"/>
        <rFont val="Palatino Linotype"/>
        <family val="1"/>
      </rPr>
      <t>"Soportes indicadores de gestión I Trim de 2021"</t>
    </r>
    <r>
      <rPr>
        <b/>
        <sz val="11"/>
        <color theme="1"/>
        <rFont val="Palatino Linotype"/>
        <family val="1"/>
      </rPr>
      <t xml:space="preserve">. 
</t>
    </r>
    <r>
      <rPr>
        <sz val="11"/>
        <color theme="1"/>
        <rFont val="Palatino Linotype"/>
        <family val="1"/>
      </rPr>
      <t xml:space="preserve">Se recomienda a la Secretaría Judicial organizar los soportes en las carpetas, por indicador, destinadas para tal fin; de esa forma facilitar la verificación de evidencias por parte de quienes realizan la labor de seguimiento y evaluación. </t>
    </r>
  </si>
  <si>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se logra determinar el cumplimiento parcial del indicador </t>
    </r>
    <r>
      <rPr>
        <i/>
        <sz val="11"/>
        <color theme="1"/>
        <rFont val="Palatino Linotype"/>
        <family val="1"/>
      </rPr>
      <t>"Porcentaje de asuntos repartidos oportunamente por la Secretaría General Judicial (SGJ)”</t>
    </r>
    <r>
      <rPr>
        <sz val="11"/>
        <color theme="1"/>
        <rFont val="Palatino Linotype"/>
        <family val="1"/>
      </rPr>
      <t xml:space="preserve">, cuya periodicidad está definida como mensual, toda vez que, la meta se fijó en un 90% y se observó que para el mes de enero se obtuvo un porcentaje de 73,65% por debajo de la meta establecida.
*para el mes de enero la Secretaria Judicial manifiesta </t>
    </r>
    <r>
      <rPr>
        <i/>
        <sz val="11"/>
        <color theme="1"/>
        <rFont val="Palatino Linotype"/>
        <family val="1"/>
      </rPr>
      <t>"no se contaba con el apoyo de 10 contratistas que desde el 2020 tenían dedicación exclusiva para realizar la labor de asignación de asuntos. Por lo anterior se presentó un represamiento que fue puesto en conocimiento a Magistratura, (...)”</t>
    </r>
    <r>
      <rPr>
        <sz val="11"/>
        <color theme="1"/>
        <rFont val="Palatino Linotype"/>
        <family val="1"/>
      </rPr>
      <t xml:space="preserve">, así mismo en el acta y oficio con No. radicado 202103000622 mencionados como evidencia se presenta inconsistencia en la fecha tanto en el ítem de desarrollo y en la fecha del documento (radicado).
* Enero: total de documentos recibidos por SGJ 4.209; total asuntos repartidos 3.100; pendiente 1.109; cumplimiento del indicador 73,65%.
* Febrero: total de documentos recibidos por SGJ 8.629; total asuntos repartidos 7,961; pendiente 658; cumplimiento del indicador 92,37%.
* Marzo: total de documentos recibidos por SGJ 7.203; total asuntos repartidos 6.877; pendiente 326; cumplimiento del indicador 94,47%.
Se recomienda al proceso cargar y organizar las evidencias de acuerdo con cada indicador y en el mes correspondiente, con el propósito que no se presenten imprecisiones al momento de realizar la verificación de los mismas.
</t>
    </r>
    <r>
      <rPr>
        <b/>
        <sz val="11"/>
        <color theme="1"/>
        <rFont val="Palatino Linotype"/>
        <family val="1"/>
      </rPr>
      <t xml:space="preserve">
EVALUACIÓN II LINEA DE DEFENSA</t>
    </r>
    <r>
      <rPr>
        <sz val="11"/>
        <color theme="1"/>
        <rFont val="Palatino Linotype"/>
        <family val="1"/>
      </rPr>
      <t>: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</si>
  <si>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t>Se cumplió con la meta del indicador definida. Esta información se soporta en el cuadro estadístico que contiene la información de la cantidad de asuntos repartidos en el trimestre (Anexo archivo soporte indicadores de gestión).
En cuanto a los documentos pendientes de reparto se debe a  inconvenientes e intermitencias de los sistemas de gestión los cuales retrasan el cumplimiento de esta labor. (Anexo archivo que contiene  soportes sobre el reporte y seguimiento de fallas )</t>
  </si>
  <si>
    <r>
      <t xml:space="preserve">Conforme al monitoreo realizado por la Secretaría Judicial y los soportes cargados en el one drive, se evidencia lo siguiente: 
*Abril.  La medición del indicador para el mes de abril obtuvo como resultado (90%), porcentaje que denota cumplimiento de la meta establecida y se evidencia en el matriz cargada en el one drive </t>
    </r>
    <r>
      <rPr>
        <b/>
        <i/>
        <sz val="11"/>
        <color theme="1"/>
        <rFont val="Palatino Linotype"/>
        <family val="1"/>
      </rPr>
      <t>"Soportes indicadores de gestión II trim 2021".</t>
    </r>
    <r>
      <rPr>
        <sz val="11"/>
        <color theme="1"/>
        <rFont val="Palatino Linotype"/>
        <family val="1"/>
      </rPr>
      <t xml:space="preserve">
*Mayo. La medición del indicador para el mes de mayo obtuvo como resultado 93%, lo cual supera la meta establecida de 90%, tal como se observa en la matriz </t>
    </r>
    <r>
      <rPr>
        <b/>
        <i/>
        <sz val="11"/>
        <color theme="1"/>
        <rFont val="Palatino Linotype"/>
        <family val="1"/>
      </rPr>
      <t>"Soportes indicadores de gestión II trim 2021"</t>
    </r>
    <r>
      <rPr>
        <sz val="11"/>
        <color theme="1"/>
        <rFont val="Palatino Linotype"/>
        <family val="1"/>
      </rPr>
      <t xml:space="preserve">.
*Junio. La medición del indicador para el mes de junio obtuvo como resultado 92%, lo cual supera la meta establecida de 90%, tal como se  observa en la matriz </t>
    </r>
    <r>
      <rPr>
        <b/>
        <i/>
        <sz val="11"/>
        <color theme="1"/>
        <rFont val="Palatino Linotype"/>
        <family val="1"/>
      </rPr>
      <t>"Soportes indicadores de gestión II trim de 2021".</t>
    </r>
    <r>
      <rPr>
        <sz val="11"/>
        <color theme="1"/>
        <rFont val="Palatino Linotype"/>
        <family val="1"/>
      </rPr>
      <t xml:space="preserve"> 
Por otra parte en cuanto a los documentos pendientes de reparto la Secretaría Judicial informa que, esta situación se debe a </t>
    </r>
    <r>
      <rPr>
        <i/>
        <sz val="11"/>
        <color theme="1"/>
        <rFont val="Palatino Linotype"/>
        <family val="1"/>
      </rPr>
      <t>"inconvenientes e intermitencias de los sistemas de gestión los cuales retrasan el cumplimiento de esta labor";</t>
    </r>
    <r>
      <rPr>
        <sz val="11"/>
        <color theme="1"/>
        <rFont val="Palatino Linotype"/>
        <family val="1"/>
      </rPr>
      <t xml:space="preserve"> el reporte y seguimiento a los inconvenientes e intermitencias se evidencia en el archivo cargado en el one drive, denominado como </t>
    </r>
    <r>
      <rPr>
        <i/>
        <sz val="11"/>
        <color theme="1"/>
        <rFont val="Palatino Linotype"/>
        <family val="1"/>
      </rPr>
      <t>"</t>
    </r>
    <r>
      <rPr>
        <b/>
        <i/>
        <sz val="11"/>
        <color theme="1"/>
        <rFont val="Palatino Linotype"/>
        <family val="1"/>
      </rPr>
      <t xml:space="preserve">Soportes reporte y seguimiento de fallas".
</t>
    </r>
    <r>
      <rPr>
        <sz val="11"/>
        <color theme="1"/>
        <rFont val="Palatino Linotype"/>
        <family val="1"/>
      </rPr>
      <t xml:space="preserve">Se recomienda a la Secretaría Judicial continuar con las acciones tendientes para mantener el cumplimiento de la meta establecida para el presente indicador. </t>
    </r>
  </si>
  <si>
    <r>
      <rPr>
        <b/>
        <sz val="11"/>
        <color theme="1"/>
        <rFont val="Palatino Linotype"/>
        <family val="1"/>
      </rPr>
      <t>EVALUACIÓN I LÍNEA DE DEFENSA:</t>
    </r>
    <r>
      <rPr>
        <sz val="11"/>
        <color theme="1"/>
        <rFont val="Palatino Linotype"/>
        <family val="1"/>
      </rPr>
      <t xml:space="preserve"> Conforme al monitoreo correspondiente al II trimestre de 2021 y el cargue de evidencias por parte del proceso, se logra determinar el cumplimiento del indicador "</t>
    </r>
    <r>
      <rPr>
        <i/>
        <sz val="11"/>
        <color theme="1"/>
        <rFont val="Palatino Linotype"/>
        <family val="1"/>
      </rPr>
      <t xml:space="preserve">Porcentaje de asuntos repartidos oportunamente por la Secretaría General Judicial (SGJ)”, </t>
    </r>
    <r>
      <rPr>
        <sz val="11"/>
        <color theme="1"/>
        <rFont val="Palatino Linotype"/>
        <family val="1"/>
      </rPr>
      <t>cuya periodicidad está definida como mensual, toda vez que, la meta se fijó en un 90% y se observó que para el mes de abril se obtuvo un porcentaje de 90%, para el mes de mayo de un 93% y para el mes de junio de 92% cumpliendo con la meta establecida para cada mes.
Como evidencia de lo anterior se aportó el  documento "</t>
    </r>
    <r>
      <rPr>
        <i/>
        <sz val="11"/>
        <color theme="1"/>
        <rFont val="Palatino Linotype"/>
        <family val="1"/>
      </rPr>
      <t xml:space="preserve">Soportes indicadores de gestión II trim 2021". </t>
    </r>
    <r>
      <rPr>
        <sz val="11"/>
        <color theme="1"/>
        <rFont val="Palatino Linotype"/>
        <family val="1"/>
      </rPr>
      <t xml:space="preserve">donde se observa:
* Abril: total de documentos recibidos por SGJ 6842; total asuntos repartidos 6157; pendiente 685; cumplimiento del indicador 90%.
* Mayo: total de documentos recibidos por SGJ 6471; total asuntos repartidos 6020; pendiente 451; cumplimiento del indicador 93%.
* Junio: total de documentos recibidos por SGJ 6159; total asuntos repartidos 5644; pendiente 515; cumplimiento del indicador 92%.
</t>
    </r>
    <r>
      <rPr>
        <b/>
        <sz val="11"/>
        <color theme="1"/>
        <rFont val="Palatino Linotype"/>
        <family val="1"/>
      </rPr>
      <t>EVALUACIÓN II LINEA DE DEFENSA:</t>
    </r>
    <r>
      <rPr>
        <sz val="11"/>
        <color theme="1"/>
        <rFont val="Palatino Linotype"/>
        <family val="1"/>
      </rPr>
      <t xml:space="preserve">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</si>
  <si>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t>Se cumplió con la meta del indicador definida. Esta información se soporta en el cuadro estadístico que contiene las cifras respecto a la cantidad de asuntos repartidos en el trimestre (Anexo archivo soporte indicadores de gestión).
En cuanto a los documentos pendientes de reparto se debe a inconsistenmcias e intermitencias de los sistemas de gestión los cuales retrasan el cumplimiento de esta labor. (Anexo Acta reunión con DTI, SE y SJ al seguimiento de fallas )</t>
  </si>
  <si>
    <t xml:space="preserve">Conforme al monitoreo realizado por la Secretaría Judicial y los soportes cargados en el one drive, se evidencia lo siguiente: 
*Julio.  La medición del indicador para el mes de julio obtuvo como resultado (95%), porcentaje que denota cumplimiento de la meta establecida y se evidencia en el matriz cargada en el one drive "Soportes indicadores de gestión III trim 2021".
*Agosto. La medición del indicador para el mes de agosto obtuvo como resultado 94%, lo cual supera la meta establecida de 90%, tal como se observa en la matriz "Soportes indicadores de gestión III trim 2021".
*Septiembre. La medición del indicador para el mes de septiembre  obtuvo como resultado 95%, lo cual supera la meta establecida de 90%, tal como se  observa en la matriz "Soportes indicadores de gestión III trim de 2021". 
En cuanto a los documentos pendientes de reparto la Secretaría informa que se debe a inconsistenmcias e intermitencias de los sistemas de gestión los cuales retrasan el cumplimiento de esta labor. "Anexo Acta reunión con DTI, SE y SJ al seguimiento de fallas"
Se recomienda a la Secretaría Judicial continuar con las acciones tendientes para mantener el cumplimiento de la meta establecida para el presente indicador. </t>
  </si>
  <si>
    <t>la SEJUD cumplió con la meta del indicador definida. Esta información se soporta en el cuadro estadístico que contiene las cifras respecto a la cantidad de asuntos repartidos en el trimestre. (Anexo archivo soporte indicadores de gestión IV TRIM 2021).
En cuanto a los documentos pendientes de reparto se debe a inconsistenmcias e intermitencias de los sistemas de gestión los cuales retrasan el cumplimiento de esta labor. (Anexo Informe de la Situación actual de Sistemas  Dic 20'21, el cual contiene  el reporte y seguimiento de las fallas que se presentan a los sistemas de gestión Juducial y documental)</t>
  </si>
  <si>
    <t>Conforme al monitoreo presentado por la Secretaría Judicial (SEJUD) y las evidencias cargadas en el one drive, se observa lo siguiente: 
*Octubre: la SEJUD cumplió con la meta del indicador definida (90%). Esta información se soporta en el cuadro estadístico que contiene las cifras respecto a la cantidad de asuntos repartidos en el trimestre. (Anexo archivo soporte indicadores de gestión IV TRIM 2021), en el cual se denota un cumplimiento del (90%). En cuanto a los documentos pendientes de reparto se debe a inconsistencias e intermitencias de los sistemas de gestión los cuales retrasan el cumplimiento de esta labor. (Anexo Informe de la Situación actual de Sistemas  Dic 20'21, el cual contiene  el reporte y seguimiento de las fallas que se presentan a los sistemas de gestión Judicial y documental).
*Noviembre: la SEJUD cumplió con la meta del indicador definida (90%). Esta información se soporta en el cuadro estadístico que contiene las cifras respecto a la cantidad de asuntos repartidos en el trimestre. (Anexo archivo soporte indicadores de gestión IV TRIM 2021). En el cual se denota un cumplimiento del (94%). En cuanto a los documentos pendientes de reparto se debe a inconsistencias e intermitencias de los sistemas de gestión los cuales retrasan el cumplimiento de esta labor. (Anexo Informe de la Situación actual de Sistemas  Dic 20'21, el cual contiene  el reporte y seguimiento de las fallas que se presentan a los sistemas de gestión Judicial y documental).
*Diciembre: la SEJUD cumplió con la meta del indicador definida (90%). Esta información se soporta en el cuadro estadístico que contiene las cifras respecto a la cantidad de asuntos repartidos en el trimestre. (Anexo archivo soporte indicadores de gestión IV TRIM 2021), en el cual se denota un cumplimiento del (91%). En cuanto a los documentos pendientes de reparto se debe a inconsistencias e intermitencias de los sistemas de gestión los cuales retrasan el cumplimiento de esta labor. (Anexo Informe de la Situación actual de Sistemas  Dic 20'21, el cual contiene  el reporte y seguimiento de las fallas que se presentan a los sistemas de gestión Judicial y documental)</t>
  </si>
  <si>
    <t>Porcentaje de notificaciones, comunicaciones o publicaciones, requeridas por Salas y Secciones de la JEP realizadas de manera efectiva</t>
  </si>
  <si>
    <t>Número de decisiones judiciales comunicadas o notificadas/ Número de decisiones judiciales recibidas</t>
  </si>
  <si>
    <t>El indicador corresponde a la cantidad decisiones judiciales emitidas en las distintas providencias de la Magistratura y que fueron notificadas o comunicadas por la Secretaría Judicial</t>
  </si>
  <si>
    <t>0% - 59%</t>
  </si>
  <si>
    <t>60% - 69%</t>
  </si>
  <si>
    <t>Se cumplió con la meta del indicador definida. Esta información se soporta con el  cuadro estadístico que contiene la información consolidada y reportada del trimestre  por cada una de las SJ de Salas y Secciones (ver archivo soporte indicadores de gestión)</t>
  </si>
  <si>
    <r>
      <t xml:space="preserve">Conforme al monitoreo realizado por la Secretaría Judicial y los soportes cargados en el one drive, se denota cumplimiento de la meta establecida para el indicador (70%), toda vez que para la presente medición se obtuvo (94%) evidenciado en la matriz </t>
    </r>
    <r>
      <rPr>
        <b/>
        <i/>
        <sz val="11"/>
        <color theme="1"/>
        <rFont val="Palatino Linotype"/>
        <family val="1"/>
      </rPr>
      <t>"Soportes indicadores de gestión I Trim de 2021"; en donde se indica</t>
    </r>
    <r>
      <rPr>
        <sz val="11"/>
        <color theme="1"/>
        <rFont val="Palatino Linotype"/>
        <family val="1"/>
      </rPr>
      <t xml:space="preserve"> en cuadro estadístico la información consolidada y reportada del trimestre por cada una de las Secretarias Judiciales de las Salas y Secciones.
Se recomienda a la Secretaría Judicial organizar los soportes en las carpetas, por indicador, destinadas para tal fin; de esa forma facilitar la verificación de evidencias por parte de quienes realizan la labor de seguimiento y evaluación. </t>
    </r>
  </si>
  <si>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se logra determinar el cumplimiento de la meta del 70% establecida para el indicador </t>
    </r>
    <r>
      <rPr>
        <i/>
        <sz val="11"/>
        <color theme="1"/>
        <rFont val="Palatino Linotype"/>
        <family val="1"/>
      </rPr>
      <t>"Porcentaje de notificaciones, comunicaciones o publicaciones, requeridas por Salas y Secciones de la JEP realizadas de manera efectiva"</t>
    </r>
    <r>
      <rPr>
        <sz val="11"/>
        <color theme="1"/>
        <rFont val="Palatino Linotype"/>
        <family val="1"/>
      </rPr>
      <t xml:space="preserve">, cuya periodicidad está definida como trimestral, toda vez que, se presenta el documento en excel  </t>
    </r>
    <r>
      <rPr>
        <i/>
        <sz val="11"/>
        <color theme="1"/>
        <rFont val="Palatino Linotype"/>
        <family val="1"/>
      </rPr>
      <t xml:space="preserve">"Soporte indicadores de Gestion I Trimestre del 2021",  </t>
    </r>
    <r>
      <rPr>
        <sz val="11"/>
        <color theme="1"/>
        <rFont val="Palatino Linotype"/>
        <family val="1"/>
      </rPr>
      <t xml:space="preserve">el cual contiene el detalle de la informacion consolidada y reportada por cada una de las Secretarias Judiciales de las Salas y Secciones con un cumplimiento del 93,77%.
Se recomienda al proceso cargar y organizar las evidencias de acuerdo con cada indicador y en el mes correspondiente, con el propósito que no se presenten imprecisiones al momento de realizar la verificación de los mismas.
</t>
    </r>
    <r>
      <rPr>
        <b/>
        <sz val="11"/>
        <color theme="1"/>
        <rFont val="Palatino Linotype"/>
        <family val="1"/>
      </rPr>
      <t>EVALUACIÓN II LINEA DE DEFENSA</t>
    </r>
    <r>
      <rPr>
        <sz val="11"/>
        <color theme="1"/>
        <rFont val="Palatino Linotype"/>
        <family val="1"/>
      </rPr>
      <t>: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</si>
  <si>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t>Se cumplió con la meta del indicador definida. Esta información se soporta con el  cuadro estadístico que contiene la información consolidada y reportada del trimestre  por cada una de las SJ de Salas y Secciones (Anexo archivo soporte indicadores de gestión)</t>
  </si>
  <si>
    <r>
      <t xml:space="preserve">Conforme al monitoreo realizado por la Secretaría Judicial y los soportes cargados en el one drive, se denota cumplimiento de la meta establecida para el indicador (70%), toda vez que para la presente medición se obtuvo (96%) evidenciado en la matriz </t>
    </r>
    <r>
      <rPr>
        <b/>
        <i/>
        <sz val="11"/>
        <color theme="1"/>
        <rFont val="Palatino Linotype"/>
        <family val="1"/>
      </rPr>
      <t>"Soportes indicadores de gestión II trim de 2021"</t>
    </r>
    <r>
      <rPr>
        <sz val="11"/>
        <color theme="1"/>
        <rFont val="Palatino Linotype"/>
        <family val="1"/>
      </rPr>
      <t xml:space="preserve">; en donde se indica en cuadro estadístico la información consolidada y reportada del trimestre por cada una de las Secretarias Judiciales de las Salas y Secciones. 
Se recomienda a la Secretaría Judicial continuar con las acciones tendientes para mantener el cumplimiento de la meta establecida para el presente indicador. </t>
    </r>
  </si>
  <si>
    <r>
      <rPr>
        <b/>
        <sz val="11"/>
        <color theme="1"/>
        <rFont val="Palatino Linotype"/>
        <family val="1"/>
      </rPr>
      <t xml:space="preserve">EVALUACIÓN I LÍNEA DE DEFENSA: </t>
    </r>
    <r>
      <rPr>
        <sz val="11"/>
        <color theme="1"/>
        <rFont val="Palatino Linotype"/>
        <family val="1"/>
      </rPr>
      <t>Conforme al monitoreo correspondiente al II trimestre de 2021 y el cargue de evidencias por parte del proceso, se logra determinar el cumplimiento de la meta del 70% establecida para el indicador "</t>
    </r>
    <r>
      <rPr>
        <i/>
        <sz val="11"/>
        <color theme="1"/>
        <rFont val="Palatino Linotype"/>
        <family val="1"/>
      </rPr>
      <t>Porcentaje de notificaciones, comunicaciones o publicaciones, requeridas por Salas y Secciones de la JEP realizadas de manera efectiva"</t>
    </r>
    <r>
      <rPr>
        <sz val="11"/>
        <color theme="1"/>
        <rFont val="Palatino Linotype"/>
        <family val="1"/>
      </rPr>
      <t xml:space="preserve">, cuya periodicidad está definida como trimestral, toda vez que, se presenta el documento en excel  </t>
    </r>
    <r>
      <rPr>
        <i/>
        <sz val="11"/>
        <color theme="1"/>
        <rFont val="Palatino Linotype"/>
        <family val="1"/>
      </rPr>
      <t>"SOPORTES INDICADORES DE GESTIÓN II TRIM 2021",</t>
    </r>
    <r>
      <rPr>
        <sz val="11"/>
        <color theme="1"/>
        <rFont val="Palatino Linotype"/>
        <family val="1"/>
      </rPr>
      <t xml:space="preserve">  el cual contiene el detalle de la informacion consolidada y reportada por cada una de las Secretarias Judiciales de las Salas y Secciones con un cumplimiento del 96%.
</t>
    </r>
    <r>
      <rPr>
        <b/>
        <sz val="11"/>
        <color theme="1"/>
        <rFont val="Palatino Linotype"/>
        <family val="1"/>
      </rPr>
      <t xml:space="preserve">
EVALUACIÓN II LINEA DE DEFENSA:</t>
    </r>
    <r>
      <rPr>
        <sz val="11"/>
        <color theme="1"/>
        <rFont val="Palatino Linotype"/>
        <family val="1"/>
      </rPr>
      <t xml:space="preserve">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</si>
  <si>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t>Se cumplió con la meta del indicador definida. Esta información se soporta con el  cuadro estadístico que contiene las cifras consolidadas y reportadas del trimestre  por cada una de las SJ de Salas y Secciones en cuanto al número de resoluciones/auutos recibidos  los cuales fueron notificados dentro del periodo
(Anexo archivo soporte indicadores de gestión)</t>
  </si>
  <si>
    <t xml:space="preserve">Conforme al monitoreo realizado por la Secretaría Judicial y los soportes cargados en el one drive, se denota cumplimiento de la meta establecida para el indicador (70%), toda vez que para la presente medición se obtuvo (99%) evidenciado en la matriz "Soportes indicadores de gestión III trim de 2021" y "Acta de seguimiento inconsistencias Legali, DTI, SE y SJ"; en donde se indica en cuadro estadístico la información consolidada y reportada del trimestre por cada una de las Secretarias Judiciales de las Salas y Secciones. 
Se recomienda a la Secretaría Judicial continuar con las acciones tendientes para mantener el cumplimiento de la meta establecida para el presente indicador. </t>
  </si>
  <si>
    <t>Se cumplió con la meta del indicador definida la cual es trimestral. Esta información se soporta con el  cuadro estadístico que contiene las cifras consolidadas y reportadas del trimestre  por cada una de las SJ de Salas y Secciones en cuanto al número de resoluciones/auutos recibidos  los cuales fueron notificados dentro del periodo
(Anexo archivo soporte indicadores de gestión IV TIRM)</t>
  </si>
  <si>
    <r>
      <t xml:space="preserve">Conforme al monitoreo presentado por la Secretaría Judicial (SJ) y los soportes cargados en el one drive se denota el cumplimiento de la meta establecida (70%) para el presente indicador; esta información se soporta con el  cuadro estadístico que contiene las cifras consolidadas y reportadas del trimestre  por cada una de las SJ de Salas y Secciones en cuanto al número de resoluciones/autos recibidos  los cuales fueron notificados dentro del periodo; obteniendo un resultado del (92%).
Como soporte de lo anterior adjuntan </t>
    </r>
    <r>
      <rPr>
        <b/>
        <i/>
        <sz val="11"/>
        <color theme="1"/>
        <rFont val="Palatino Linotype"/>
        <family val="1"/>
      </rPr>
      <t>(Anexo archivo soporte indicadores de gestión IV TIRM)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</si>
</sst>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49">
    <font>
      <sz val="11"/>
      <color theme="1"/>
      <name val="Calibri"/>
      <family val="2"/>
      <scheme val="minor"/>
    </font>
    <font>
      <sz val="11"/>
      <color theme="1"/>
      <name val="Calibri"/>
      <family val="2"/>
      <scheme val="minor"/>
    </font>
    <font>
      <b/>
      <sz val="11"/>
      <name val="Arial"/>
      <family val="2"/>
    </font>
    <font>
      <sz val="11"/>
      <name val="Palatino Linotype"/>
      <family val="1"/>
    </font>
    <font>
      <b/>
      <i/>
      <sz val="11"/>
      <name val="Palatino Linotype"/>
      <family val="1"/>
    </font>
    <font>
      <sz val="11"/>
      <color theme="1"/>
      <name val="Palatino Linotype"/>
      <family val="1"/>
    </font>
    <font>
      <b/>
      <sz val="16"/>
      <color theme="0"/>
      <name val="Palatino Linotype"/>
      <family val="1"/>
    </font>
    <font>
      <b/>
      <sz val="11"/>
      <name val="Palatino Linotype"/>
      <family val="1"/>
    </font>
    <font>
      <b/>
      <sz val="11"/>
      <color theme="1"/>
      <name val="Palatino Linotype"/>
      <family val="1"/>
    </font>
    <font>
      <b/>
      <sz val="18"/>
      <name val="Palatino Linotype"/>
      <family val="1"/>
    </font>
    <font>
      <b/>
      <sz val="16"/>
      <color rgb="FFFFFFFF"/>
      <name val="Palatino Linotype"/>
      <family val="1"/>
    </font>
    <font>
      <b/>
      <sz val="11"/>
      <color theme="0"/>
      <name val="Palatino Linotype"/>
      <family val="1"/>
    </font>
    <font>
      <b/>
      <sz val="12"/>
      <name val="Palatino Linotype"/>
      <family val="1"/>
    </font>
    <font>
      <b/>
      <sz val="12"/>
      <color theme="8" tint="-0.499984740745262"/>
      <name val="Palatino Linotype"/>
      <family val="1"/>
    </font>
    <font>
      <b/>
      <sz val="11"/>
      <color rgb="FFC00000"/>
      <name val="Palatino Linotype"/>
      <family val="1"/>
    </font>
    <font>
      <b/>
      <sz val="11"/>
      <color theme="7"/>
      <name val="Palatino Linotype"/>
      <family val="1"/>
    </font>
    <font>
      <b/>
      <sz val="9"/>
      <color theme="1"/>
      <name val="Palatino Linotype"/>
      <family val="1"/>
    </font>
    <font>
      <sz val="16"/>
      <color theme="1"/>
      <name val="Palatino Linotype"/>
      <family val="1"/>
    </font>
    <font>
      <sz val="11"/>
      <color rgb="FFFF0000"/>
      <name val="Palatino Linotype"/>
      <family val="1"/>
    </font>
    <font>
      <b/>
      <sz val="10"/>
      <color theme="0"/>
      <name val="Palatino Linotype"/>
      <family val="1"/>
    </font>
    <font>
      <b/>
      <sz val="10"/>
      <name val="Palatino Linotype"/>
      <family val="1"/>
    </font>
    <font>
      <b/>
      <sz val="12"/>
      <color rgb="FFFFFFFF"/>
      <name val="Palatino Linotype"/>
      <family val="1"/>
    </font>
    <font>
      <b/>
      <sz val="12"/>
      <color theme="0"/>
      <name val="Palatino Linotype"/>
      <family val="1"/>
    </font>
    <font>
      <b/>
      <sz val="11"/>
      <color theme="8" tint="-0.499984740745262"/>
      <name val="Palatino Linotype"/>
      <family val="1"/>
    </font>
    <font>
      <sz val="11"/>
      <color rgb="FF00B050"/>
      <name val="Palatino Linotype"/>
      <family val="1"/>
    </font>
    <font>
      <sz val="11"/>
      <color rgb="FF000000"/>
      <name val="Palatino Linotype"/>
      <family val="1"/>
    </font>
    <font>
      <b/>
      <sz val="8"/>
      <color rgb="FFC00000"/>
      <name val="Palatino Linotype"/>
      <family val="1"/>
    </font>
    <font>
      <b/>
      <sz val="8"/>
      <color theme="7"/>
      <name val="Palatino Linotype"/>
      <family val="1"/>
    </font>
    <font>
      <b/>
      <sz val="8"/>
      <color theme="1"/>
      <name val="Palatino Linotype"/>
      <family val="1"/>
    </font>
    <font>
      <b/>
      <i/>
      <sz val="11"/>
      <color theme="1"/>
      <name val="Palatino Linotype"/>
      <family val="1"/>
    </font>
    <font>
      <sz val="11"/>
      <color theme="9"/>
      <name val="Palatino Linotype"/>
      <family val="1"/>
    </font>
    <font>
      <i/>
      <sz val="11"/>
      <color theme="1"/>
      <name val="Palatino Linotype"/>
      <family val="1"/>
    </font>
    <font>
      <i/>
      <sz val="11"/>
      <name val="Palatino Linotype"/>
      <family val="1"/>
    </font>
    <font>
      <sz val="11"/>
      <color theme="0" tint="-0.14999847407452621"/>
      <name val="Palatino Linotype"/>
      <family val="1"/>
    </font>
    <font>
      <sz val="11"/>
      <name val="Calibri"/>
      <family val="2"/>
      <scheme val="minor"/>
    </font>
    <font>
      <sz val="11"/>
      <color theme="8"/>
      <name val="Palatino Linotype"/>
      <family val="1"/>
    </font>
    <font>
      <b/>
      <i/>
      <sz val="11"/>
      <color theme="9"/>
      <name val="Palatino Linotype"/>
      <family val="1"/>
    </font>
    <font>
      <sz val="10"/>
      <color theme="1"/>
      <name val="Palatino Linotype"/>
      <family val="1"/>
    </font>
    <font>
      <b/>
      <sz val="9"/>
      <color indexed="81"/>
      <name val="Tahoma"/>
      <family val="2"/>
    </font>
    <font>
      <sz val="9"/>
      <color indexed="81"/>
      <name val="Tahoma"/>
      <family val="2"/>
    </font>
    <font>
      <b/>
      <sz val="11"/>
      <color rgb="FFFF0000"/>
      <name val="Palatino Linotype"/>
      <family val="1"/>
    </font>
    <font>
      <b/>
      <i/>
      <sz val="9"/>
      <color theme="1"/>
      <name val="Palatino Linotype"/>
      <family val="1"/>
    </font>
    <font>
      <b/>
      <i/>
      <sz val="9"/>
      <name val="Palatino Linotype"/>
      <family val="1"/>
    </font>
    <font>
      <sz val="11"/>
      <color rgb="FF201F1E"/>
      <name val="Palatino Linotype"/>
      <family val="1"/>
    </font>
    <font>
      <b/>
      <i/>
      <sz val="11"/>
      <color rgb="FF00B050"/>
      <name val="Palatino Linotype"/>
      <family val="1"/>
    </font>
    <font>
      <b/>
      <sz val="11"/>
      <color rgb="FF000000"/>
      <name val="Palatino Linotype"/>
      <family val="1"/>
    </font>
    <font>
      <b/>
      <sz val="16"/>
      <name val="Palatino Linotype"/>
      <family val="1"/>
    </font>
    <font>
      <b/>
      <i/>
      <sz val="11"/>
      <color rgb="FF000000"/>
      <name val="Palatino Linotype"/>
      <family val="1"/>
    </font>
    <font>
      <sz val="11"/>
      <color rgb="FF000000"/>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rgb="FFFFFFFF"/>
        <bgColor indexed="64"/>
      </patternFill>
    </fill>
    <fill>
      <patternFill patternType="solid">
        <fgColor rgb="FFFFC000"/>
        <bgColor indexed="64"/>
      </patternFill>
    </fill>
    <fill>
      <patternFill patternType="solid">
        <fgColor rgb="FFC00000"/>
        <bgColor indexed="64"/>
      </patternFill>
    </fill>
    <fill>
      <patternFill patternType="solid">
        <fgColor theme="8" tint="0.39997558519241921"/>
        <bgColor indexed="64"/>
      </patternFill>
    </fill>
    <fill>
      <patternFill patternType="solid">
        <fgColor rgb="FFFFFFFF"/>
        <bgColor rgb="FF000000"/>
      </patternFill>
    </fill>
    <fill>
      <patternFill patternType="solid">
        <fgColor rgb="FF2F75B5"/>
        <bgColor rgb="FF000000"/>
      </patternFill>
    </fill>
    <fill>
      <patternFill patternType="solid">
        <fgColor theme="3"/>
        <bgColor rgb="FF000000"/>
      </patternFill>
    </fill>
    <fill>
      <patternFill patternType="solid">
        <fgColor theme="3"/>
        <bgColor indexed="64"/>
      </patternFill>
    </fill>
    <fill>
      <patternFill patternType="solid">
        <fgColor theme="3" tint="0.79998168889431442"/>
        <bgColor rgb="FFBDCBD5"/>
      </patternFill>
    </fill>
    <fill>
      <patternFill patternType="solid">
        <fgColor theme="3"/>
        <bgColor rgb="FFBDCBD5"/>
      </patternFill>
    </fill>
    <fill>
      <patternFill patternType="solid">
        <fgColor theme="3" tint="0.59999389629810485"/>
        <bgColor rgb="FFECECEC"/>
      </patternFill>
    </fill>
    <fill>
      <patternFill patternType="solid">
        <fgColor rgb="FFFFFF00"/>
        <bgColor indexed="64"/>
      </patternFill>
    </fill>
    <fill>
      <patternFill patternType="solid">
        <fgColor rgb="FF00B050"/>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s>
  <borders count="2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47">
    <xf numFmtId="0" fontId="0" fillId="0" borderId="0" xfId="0"/>
    <xf numFmtId="9" fontId="3" fillId="2" borderId="2" xfId="0" applyNumberFormat="1" applyFont="1" applyFill="1" applyBorder="1" applyAlignment="1" applyProtection="1">
      <alignment horizontal="left" vertical="center" wrapText="1"/>
      <protection locked="0"/>
    </xf>
    <xf numFmtId="0" fontId="12" fillId="14" borderId="3" xfId="0" applyFont="1" applyFill="1" applyBorder="1" applyAlignment="1" applyProtection="1">
      <alignment horizontal="center" vertical="center" wrapText="1"/>
      <protection locked="0"/>
    </xf>
    <xf numFmtId="9" fontId="8" fillId="0" borderId="2" xfId="2" applyFont="1" applyFill="1" applyBorder="1" applyAlignment="1" applyProtection="1">
      <alignment horizontal="center" vertical="center" wrapText="1"/>
    </xf>
    <xf numFmtId="164" fontId="8" fillId="0" borderId="2" xfId="2" applyNumberFormat="1" applyFont="1" applyFill="1" applyBorder="1" applyAlignment="1" applyProtection="1">
      <alignment horizontal="center" vertical="center" wrapText="1"/>
    </xf>
    <xf numFmtId="9" fontId="3" fillId="2" borderId="2" xfId="0" applyNumberFormat="1" applyFont="1" applyFill="1" applyBorder="1" applyAlignment="1" applyProtection="1">
      <alignment horizontal="justify" vertical="center" wrapText="1"/>
      <protection locked="0"/>
    </xf>
    <xf numFmtId="0" fontId="5" fillId="0" borderId="2" xfId="0" applyFont="1" applyBorder="1" applyAlignment="1" applyProtection="1">
      <alignment horizontal="center" vertical="center"/>
      <protection locked="0"/>
    </xf>
    <xf numFmtId="9" fontId="5" fillId="0" borderId="2" xfId="2" applyFont="1" applyBorder="1" applyAlignment="1" applyProtection="1">
      <alignment horizontal="center" vertical="center"/>
      <protection locked="0"/>
    </xf>
    <xf numFmtId="0" fontId="5" fillId="0" borderId="2" xfId="0" applyFont="1" applyBorder="1" applyAlignment="1" applyProtection="1">
      <alignment horizontal="justify" vertical="center" wrapText="1"/>
      <protection locked="0"/>
    </xf>
    <xf numFmtId="9" fontId="5" fillId="0" borderId="2" xfId="0" applyNumberFormat="1" applyFont="1" applyBorder="1" applyAlignment="1" applyProtection="1">
      <alignment horizontal="center" vertical="center"/>
      <protection locked="0"/>
    </xf>
    <xf numFmtId="9" fontId="3" fillId="2" borderId="2" xfId="2" applyFont="1" applyFill="1" applyBorder="1" applyAlignment="1" applyProtection="1">
      <alignment horizontal="center" vertical="center"/>
      <protection locked="0"/>
    </xf>
    <xf numFmtId="3" fontId="3" fillId="2" borderId="2" xfId="0" applyNumberFormat="1" applyFont="1" applyFill="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9" fontId="5" fillId="2" borderId="2" xfId="0" applyNumberFormat="1" applyFont="1" applyFill="1" applyBorder="1" applyAlignment="1" applyProtection="1">
      <alignment horizontal="center" vertical="center"/>
      <protection locked="0"/>
    </xf>
    <xf numFmtId="9" fontId="3" fillId="2" borderId="2" xfId="0" applyNumberFormat="1" applyFont="1" applyFill="1" applyBorder="1" applyAlignment="1" applyProtection="1">
      <alignment horizontal="center" vertical="center"/>
      <protection locked="0"/>
    </xf>
    <xf numFmtId="9" fontId="3" fillId="2" borderId="2" xfId="0" applyNumberFormat="1"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4" fillId="2" borderId="2"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protection locked="0"/>
    </xf>
    <xf numFmtId="0" fontId="5" fillId="2" borderId="2" xfId="0" applyFont="1" applyFill="1" applyBorder="1" applyAlignment="1" applyProtection="1">
      <alignment horizontal="justify" vertical="center" wrapText="1"/>
      <protection locked="0"/>
    </xf>
    <xf numFmtId="0" fontId="34" fillId="2" borderId="2" xfId="0" applyFont="1" applyFill="1" applyBorder="1" applyAlignment="1" applyProtection="1">
      <alignment horizontal="justify" vertical="center" wrapText="1"/>
      <protection locked="0"/>
    </xf>
    <xf numFmtId="0" fontId="3" fillId="0" borderId="2" xfId="0" applyFont="1" applyBorder="1" applyAlignment="1" applyProtection="1">
      <alignment horizontal="justify" vertical="center" wrapText="1"/>
      <protection locked="0"/>
    </xf>
    <xf numFmtId="0" fontId="3" fillId="2" borderId="2" xfId="0" applyFont="1" applyFill="1" applyBorder="1" applyAlignment="1" applyProtection="1">
      <alignment horizontal="justify" vertical="center" wrapText="1"/>
      <protection locked="0"/>
    </xf>
    <xf numFmtId="0" fontId="34" fillId="0" borderId="2" xfId="0" applyFont="1" applyBorder="1" applyAlignment="1" applyProtection="1">
      <alignment horizontal="center" vertical="center" wrapText="1"/>
      <protection locked="0"/>
    </xf>
    <xf numFmtId="10" fontId="3" fillId="2" borderId="2" xfId="0" applyNumberFormat="1" applyFont="1" applyFill="1" applyBorder="1" applyAlignment="1" applyProtection="1">
      <alignment horizontal="center" vertical="center"/>
      <protection locked="0"/>
    </xf>
    <xf numFmtId="9" fontId="8" fillId="0" borderId="3" xfId="2" applyFont="1" applyFill="1" applyBorder="1" applyAlignment="1" applyProtection="1">
      <alignment horizontal="center" vertical="center" wrapText="1"/>
    </xf>
    <xf numFmtId="0" fontId="5" fillId="0" borderId="0" xfId="0" applyFont="1" applyProtection="1">
      <protection locked="0"/>
    </xf>
    <xf numFmtId="0" fontId="3" fillId="0" borderId="0" xfId="0" applyFont="1" applyAlignment="1" applyProtection="1">
      <alignment horizontal="left"/>
      <protection locked="0"/>
    </xf>
    <xf numFmtId="0" fontId="8" fillId="0" borderId="0" xfId="0" applyFont="1" applyAlignment="1" applyProtection="1">
      <alignment horizontal="center"/>
      <protection locked="0"/>
    </xf>
    <xf numFmtId="0" fontId="8" fillId="0" borderId="0" xfId="0" applyFont="1" applyAlignment="1" applyProtection="1">
      <alignment horizontal="center" vertical="center"/>
      <protection locked="0"/>
    </xf>
    <xf numFmtId="0" fontId="7" fillId="7" borderId="2" xfId="0" applyFont="1" applyFill="1" applyBorder="1" applyAlignment="1" applyProtection="1">
      <alignment vertical="center" wrapText="1"/>
      <protection locked="0"/>
    </xf>
    <xf numFmtId="0" fontId="12" fillId="12" borderId="2" xfId="0" applyFont="1" applyFill="1" applyBorder="1" applyAlignment="1" applyProtection="1">
      <alignment horizontal="center" vertical="center" wrapText="1"/>
      <protection locked="0"/>
    </xf>
    <xf numFmtId="0" fontId="11" fillId="6" borderId="4" xfId="0" applyFont="1" applyFill="1" applyBorder="1" applyAlignment="1" applyProtection="1">
      <alignment horizontal="center" vertical="center" wrapText="1"/>
      <protection locked="0"/>
    </xf>
    <xf numFmtId="0" fontId="7" fillId="5" borderId="4"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22" fillId="13" borderId="2" xfId="0" applyFont="1" applyFill="1" applyBorder="1" applyAlignment="1" applyProtection="1">
      <alignment horizontal="center" vertical="center" wrapText="1"/>
      <protection locked="0"/>
    </xf>
    <xf numFmtId="0" fontId="3" fillId="2" borderId="0" xfId="0" applyFont="1" applyFill="1" applyProtection="1">
      <protection locked="0"/>
    </xf>
    <xf numFmtId="9" fontId="8" fillId="0" borderId="2" xfId="2" applyFont="1" applyFill="1" applyBorder="1" applyAlignment="1" applyProtection="1">
      <alignment horizontal="center" vertical="center" wrapText="1"/>
      <protection locked="0"/>
    </xf>
    <xf numFmtId="9" fontId="14" fillId="0" borderId="2" xfId="0" applyNumberFormat="1" applyFont="1" applyBorder="1" applyAlignment="1" applyProtection="1">
      <alignment horizontal="center" vertical="center"/>
      <protection locked="0"/>
    </xf>
    <xf numFmtId="9" fontId="15" fillId="0" borderId="2" xfId="0" applyNumberFormat="1" applyFont="1" applyBorder="1" applyAlignment="1" applyProtection="1">
      <alignment horizontal="center" vertical="center"/>
      <protection locked="0"/>
    </xf>
    <xf numFmtId="9" fontId="8" fillId="0" borderId="2" xfId="0" applyNumberFormat="1" applyFont="1" applyBorder="1" applyAlignment="1" applyProtection="1">
      <alignment horizontal="center" vertical="center"/>
      <protection locked="0"/>
    </xf>
    <xf numFmtId="0" fontId="5" fillId="17" borderId="2" xfId="0" applyFont="1" applyFill="1" applyBorder="1" applyProtection="1">
      <protection locked="0"/>
    </xf>
    <xf numFmtId="0" fontId="3" fillId="2" borderId="2" xfId="0" applyFont="1" applyFill="1" applyBorder="1" applyAlignment="1" applyProtection="1">
      <alignment vertical="center" wrapText="1"/>
      <protection locked="0"/>
    </xf>
    <xf numFmtId="0" fontId="3" fillId="17" borderId="2" xfId="0" applyFont="1" applyFill="1" applyBorder="1" applyProtection="1">
      <protection locked="0"/>
    </xf>
    <xf numFmtId="0" fontId="3" fillId="2" borderId="2" xfId="0" applyFont="1" applyFill="1" applyBorder="1" applyProtection="1">
      <protection locked="0"/>
    </xf>
    <xf numFmtId="0" fontId="3" fillId="8" borderId="2" xfId="0" applyFont="1" applyFill="1" applyBorder="1" applyAlignment="1" applyProtection="1">
      <alignment horizontal="center" vertical="center"/>
      <protection locked="0"/>
    </xf>
    <xf numFmtId="0" fontId="3" fillId="8" borderId="4" xfId="0" applyFont="1" applyFill="1" applyBorder="1" applyAlignment="1" applyProtection="1">
      <alignment horizontal="center" vertical="center"/>
      <protection locked="0"/>
    </xf>
    <xf numFmtId="0" fontId="5" fillId="0" borderId="2" xfId="0" applyFont="1" applyBorder="1" applyProtection="1">
      <protection locked="0"/>
    </xf>
    <xf numFmtId="0" fontId="25" fillId="0" borderId="2" xfId="0" applyFont="1" applyBorder="1" applyAlignment="1" applyProtection="1">
      <alignment horizontal="left" vertical="center" wrapText="1"/>
      <protection locked="0"/>
    </xf>
    <xf numFmtId="0" fontId="5" fillId="16" borderId="2" xfId="0" applyFont="1" applyFill="1" applyBorder="1" applyProtection="1">
      <protection locked="0"/>
    </xf>
    <xf numFmtId="2" fontId="8" fillId="0" borderId="2" xfId="2" applyNumberFormat="1" applyFont="1" applyFill="1" applyBorder="1" applyAlignment="1" applyProtection="1">
      <alignment horizontal="center" vertical="center" wrapText="1"/>
      <protection locked="0"/>
    </xf>
    <xf numFmtId="2" fontId="14" fillId="0" borderId="2" xfId="2" applyNumberFormat="1" applyFont="1" applyFill="1" applyBorder="1" applyAlignment="1" applyProtection="1">
      <alignment horizontal="center" vertical="center" wrapText="1"/>
      <protection locked="0"/>
    </xf>
    <xf numFmtId="0" fontId="15" fillId="0" borderId="2" xfId="2" applyNumberFormat="1" applyFont="1" applyFill="1"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2" fontId="15" fillId="0" borderId="2" xfId="2" applyNumberFormat="1" applyFont="1" applyFill="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25" fillId="0" borderId="2" xfId="0" applyFont="1" applyBorder="1" applyAlignment="1" applyProtection="1">
      <alignment horizontal="justify" vertical="center" wrapText="1"/>
      <protection locked="0"/>
    </xf>
    <xf numFmtId="0" fontId="5" fillId="0" borderId="2" xfId="0" applyFont="1" applyBorder="1" applyAlignment="1" applyProtection="1">
      <alignment horizontal="justify" wrapText="1"/>
      <protection locked="0"/>
    </xf>
    <xf numFmtId="165" fontId="26" fillId="0" borderId="2" xfId="1" applyNumberFormat="1" applyFont="1" applyFill="1" applyBorder="1" applyAlignment="1" applyProtection="1">
      <alignment horizontal="center" vertical="center" wrapText="1"/>
      <protection locked="0"/>
    </xf>
    <xf numFmtId="165" fontId="27" fillId="0" borderId="2" xfId="1" applyNumberFormat="1" applyFont="1" applyFill="1" applyBorder="1" applyAlignment="1" applyProtection="1">
      <alignment horizontal="center" vertical="center" wrapText="1"/>
      <protection locked="0"/>
    </xf>
    <xf numFmtId="165" fontId="28" fillId="0" borderId="2" xfId="1" applyNumberFormat="1" applyFont="1" applyFill="1" applyBorder="1" applyAlignment="1" applyProtection="1">
      <alignment horizontal="center" vertical="center" wrapText="1"/>
      <protection locked="0"/>
    </xf>
    <xf numFmtId="0" fontId="5" fillId="0" borderId="2" xfId="0" applyFont="1" applyBorder="1" applyAlignment="1" applyProtection="1">
      <alignment wrapText="1"/>
      <protection locked="0"/>
    </xf>
    <xf numFmtId="9" fontId="14" fillId="0" borderId="2" xfId="0" applyNumberFormat="1" applyFont="1" applyBorder="1" applyAlignment="1" applyProtection="1">
      <alignment horizontal="center" vertical="center" wrapText="1"/>
      <protection locked="0"/>
    </xf>
    <xf numFmtId="9" fontId="15" fillId="0" borderId="2" xfId="0" applyNumberFormat="1" applyFont="1" applyBorder="1" applyAlignment="1" applyProtection="1">
      <alignment horizontal="center" vertical="center" wrapText="1"/>
      <protection locked="0"/>
    </xf>
    <xf numFmtId="0" fontId="5" fillId="0" borderId="2" xfId="0" applyFont="1" applyBorder="1" applyAlignment="1" applyProtection="1">
      <alignment horizontal="justify" vertical="top" wrapText="1"/>
      <protection locked="0"/>
    </xf>
    <xf numFmtId="0" fontId="5" fillId="15" borderId="2" xfId="0" applyFont="1" applyFill="1" applyBorder="1" applyProtection="1">
      <protection locked="0"/>
    </xf>
    <xf numFmtId="0" fontId="3" fillId="8" borderId="12" xfId="0" applyFont="1" applyFill="1" applyBorder="1" applyAlignment="1" applyProtection="1">
      <alignment horizontal="justify" vertical="center" wrapText="1"/>
      <protection locked="0"/>
    </xf>
    <xf numFmtId="164" fontId="14" fillId="0" borderId="2" xfId="0" applyNumberFormat="1" applyFont="1" applyBorder="1" applyAlignment="1" applyProtection="1">
      <alignment horizontal="center" vertical="center"/>
      <protection locked="0"/>
    </xf>
    <xf numFmtId="2" fontId="14" fillId="0" borderId="2" xfId="0" applyNumberFormat="1" applyFont="1" applyBorder="1" applyAlignment="1" applyProtection="1">
      <alignment horizontal="center" vertical="center"/>
      <protection locked="0"/>
    </xf>
    <xf numFmtId="2" fontId="15" fillId="0" borderId="2" xfId="0" applyNumberFormat="1" applyFont="1" applyBorder="1" applyAlignment="1" applyProtection="1">
      <alignment horizontal="center" vertical="center"/>
      <protection locked="0"/>
    </xf>
    <xf numFmtId="2" fontId="8" fillId="0" borderId="2" xfId="0" applyNumberFormat="1" applyFont="1" applyBorder="1" applyAlignment="1" applyProtection="1">
      <alignment horizontal="center" vertical="center"/>
      <protection locked="0"/>
    </xf>
    <xf numFmtId="0" fontId="3" fillId="8" borderId="2" xfId="0" applyFont="1" applyFill="1" applyBorder="1" applyAlignment="1" applyProtection="1">
      <alignment horizontal="justify" vertical="center" wrapText="1"/>
      <protection locked="0"/>
    </xf>
    <xf numFmtId="164" fontId="8" fillId="0" borderId="2" xfId="2" applyNumberFormat="1" applyFont="1" applyBorder="1" applyAlignment="1" applyProtection="1">
      <alignment horizontal="center" vertical="center" wrapText="1"/>
      <protection locked="0"/>
    </xf>
    <xf numFmtId="0" fontId="33" fillId="17" borderId="2" xfId="0" applyFont="1" applyFill="1" applyBorder="1" applyProtection="1">
      <protection locked="0"/>
    </xf>
    <xf numFmtId="0" fontId="37" fillId="0" borderId="2" xfId="0" applyFont="1" applyBorder="1" applyAlignment="1" applyProtection="1">
      <alignment wrapText="1"/>
      <protection locked="0"/>
    </xf>
    <xf numFmtId="9" fontId="5" fillId="0" borderId="2" xfId="2" applyFont="1" applyFill="1" applyBorder="1" applyAlignment="1" applyProtection="1">
      <alignment horizontal="center" vertical="center"/>
      <protection locked="0"/>
    </xf>
    <xf numFmtId="164" fontId="5" fillId="0" borderId="2" xfId="0" applyNumberFormat="1" applyFont="1" applyBorder="1" applyAlignment="1" applyProtection="1">
      <alignment horizontal="center" vertical="center"/>
      <protection locked="0"/>
    </xf>
    <xf numFmtId="9" fontId="14" fillId="0" borderId="2" xfId="2" applyFont="1" applyFill="1" applyBorder="1" applyAlignment="1" applyProtection="1">
      <alignment horizontal="center" vertical="center" wrapText="1"/>
      <protection locked="0"/>
    </xf>
    <xf numFmtId="9" fontId="15" fillId="0" borderId="2" xfId="2" applyFont="1" applyFill="1" applyBorder="1" applyAlignment="1" applyProtection="1">
      <alignment horizontal="center" vertical="center" wrapText="1"/>
      <protection locked="0"/>
    </xf>
    <xf numFmtId="0" fontId="5" fillId="18" borderId="2" xfId="0" applyFont="1" applyFill="1" applyBorder="1" applyProtection="1">
      <protection locked="0"/>
    </xf>
    <xf numFmtId="0" fontId="25" fillId="0" borderId="2" xfId="0" applyFont="1" applyBorder="1" applyAlignment="1" applyProtection="1">
      <alignment wrapText="1"/>
      <protection locked="0"/>
    </xf>
    <xf numFmtId="0" fontId="18" fillId="0" borderId="2" xfId="0" applyFont="1" applyBorder="1" applyAlignment="1" applyProtection="1">
      <alignment horizontal="justify" vertical="center" wrapText="1"/>
      <protection locked="0"/>
    </xf>
    <xf numFmtId="9" fontId="3" fillId="0" borderId="2" xfId="0" applyNumberFormat="1" applyFont="1" applyBorder="1" applyAlignment="1" applyProtection="1">
      <alignment horizontal="center" vertical="center"/>
      <protection locked="0"/>
    </xf>
    <xf numFmtId="0" fontId="3" fillId="16" borderId="2" xfId="0" applyFont="1" applyFill="1" applyBorder="1" applyProtection="1">
      <protection locked="0"/>
    </xf>
    <xf numFmtId="9" fontId="3" fillId="2" borderId="2" xfId="2" applyFont="1" applyFill="1" applyBorder="1" applyAlignment="1" applyProtection="1">
      <alignment horizontal="left" vertical="center" wrapText="1"/>
      <protection locked="0"/>
    </xf>
    <xf numFmtId="9" fontId="3" fillId="2" borderId="2" xfId="2" applyFont="1" applyFill="1" applyBorder="1" applyAlignment="1" applyProtection="1">
      <alignment horizontal="left" vertical="top" wrapText="1"/>
      <protection locked="0"/>
    </xf>
    <xf numFmtId="0" fontId="3" fillId="2" borderId="2" xfId="0" applyFont="1" applyFill="1" applyBorder="1" applyAlignment="1" applyProtection="1">
      <alignment horizontal="justify" wrapText="1"/>
      <protection locked="0"/>
    </xf>
    <xf numFmtId="0" fontId="3" fillId="15" borderId="2" xfId="0" applyFont="1" applyFill="1" applyBorder="1" applyProtection="1">
      <protection locked="0"/>
    </xf>
    <xf numFmtId="0" fontId="3" fillId="0" borderId="2" xfId="0" applyFont="1" applyBorder="1" applyAlignment="1" applyProtection="1">
      <alignment horizontal="justify" wrapText="1"/>
      <protection locked="0"/>
    </xf>
    <xf numFmtId="9" fontId="3" fillId="0" borderId="2" xfId="2" applyFont="1" applyFill="1" applyBorder="1" applyAlignment="1" applyProtection="1">
      <alignment horizontal="center" vertical="center" wrapText="1"/>
      <protection locked="0"/>
    </xf>
    <xf numFmtId="9" fontId="3" fillId="2" borderId="2" xfId="2" applyFont="1" applyFill="1" applyBorder="1" applyAlignment="1" applyProtection="1">
      <alignment horizontal="center" vertical="center" wrapText="1"/>
      <protection locked="0"/>
    </xf>
    <xf numFmtId="0" fontId="3" fillId="2" borderId="2" xfId="0" applyFont="1" applyFill="1" applyBorder="1" applyAlignment="1" applyProtection="1">
      <alignment wrapText="1"/>
      <protection locked="0"/>
    </xf>
    <xf numFmtId="0" fontId="5" fillId="0" borderId="2" xfId="0" applyFont="1" applyBorder="1" applyAlignment="1" applyProtection="1">
      <alignment vertical="center" wrapText="1"/>
      <protection locked="0"/>
    </xf>
    <xf numFmtId="0" fontId="24" fillId="16" borderId="2" xfId="0" applyFont="1" applyFill="1" applyBorder="1" applyProtection="1">
      <protection locked="0"/>
    </xf>
    <xf numFmtId="0" fontId="5" fillId="0" borderId="2" xfId="0" applyFont="1" applyBorder="1" applyAlignment="1" applyProtection="1">
      <alignment horizontal="left" vertical="top" wrapText="1"/>
      <protection locked="0"/>
    </xf>
    <xf numFmtId="0" fontId="8" fillId="0" borderId="0" xfId="0" applyFont="1" applyAlignment="1" applyProtection="1">
      <alignment vertical="center" wrapText="1"/>
      <protection locked="0"/>
    </xf>
    <xf numFmtId="0" fontId="17" fillId="0" borderId="0" xfId="0" applyFont="1" applyAlignment="1" applyProtection="1">
      <alignment wrapText="1"/>
      <protection locked="0"/>
    </xf>
    <xf numFmtId="0" fontId="5" fillId="0" borderId="0" xfId="0" applyFont="1" applyAlignment="1" applyProtection="1">
      <alignment wrapText="1"/>
      <protection locked="0"/>
    </xf>
    <xf numFmtId="0" fontId="5" fillId="0" borderId="0" xfId="0" applyFont="1" applyAlignment="1" applyProtection="1">
      <alignment horizontal="center" vertical="center"/>
      <protection locked="0"/>
    </xf>
    <xf numFmtId="0" fontId="18" fillId="0" borderId="0" xfId="0" applyFont="1" applyProtection="1">
      <protection locked="0"/>
    </xf>
    <xf numFmtId="16" fontId="5" fillId="0" borderId="0" xfId="0" applyNumberFormat="1" applyFont="1" applyProtection="1">
      <protection locked="0"/>
    </xf>
    <xf numFmtId="9" fontId="5" fillId="0" borderId="0" xfId="2" applyFont="1" applyProtection="1">
      <protection locked="0"/>
    </xf>
    <xf numFmtId="0" fontId="12" fillId="12" borderId="2" xfId="0" applyFont="1" applyFill="1" applyBorder="1" applyAlignment="1">
      <alignment horizontal="center" vertical="center" wrapText="1"/>
    </xf>
    <xf numFmtId="0" fontId="20" fillId="1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2" xfId="0" applyFont="1" applyBorder="1" applyAlignment="1">
      <alignment horizontal="left" vertical="center" wrapText="1"/>
    </xf>
    <xf numFmtId="2" fontId="8" fillId="0" borderId="2" xfId="2" applyNumberFormat="1" applyFont="1" applyFill="1" applyBorder="1" applyAlignment="1" applyProtection="1">
      <alignment horizontal="center" vertical="center" wrapText="1"/>
    </xf>
    <xf numFmtId="0" fontId="5" fillId="2" borderId="2" xfId="0" applyFont="1" applyFill="1" applyBorder="1" applyAlignment="1">
      <alignment horizontal="justify" vertical="center" wrapText="1"/>
    </xf>
    <xf numFmtId="0" fontId="5" fillId="2" borderId="2" xfId="0" applyFont="1" applyFill="1" applyBorder="1" applyAlignment="1">
      <alignment horizontal="left" vertical="center" wrapText="1"/>
    </xf>
    <xf numFmtId="165" fontId="8" fillId="0" borderId="2" xfId="1" applyNumberFormat="1" applyFont="1" applyFill="1" applyBorder="1" applyAlignment="1" applyProtection="1">
      <alignment horizontal="center" vertical="center" wrapText="1"/>
    </xf>
    <xf numFmtId="1" fontId="8" fillId="0" borderId="2" xfId="2" applyNumberFormat="1" applyFont="1" applyFill="1" applyBorder="1" applyAlignment="1" applyProtection="1">
      <alignment horizontal="center" vertical="center" wrapText="1"/>
    </xf>
    <xf numFmtId="0" fontId="23" fillId="2" borderId="2" xfId="0" applyFont="1" applyFill="1" applyBorder="1" applyAlignment="1">
      <alignment horizontal="center" vertical="center" wrapText="1"/>
    </xf>
    <xf numFmtId="0" fontId="3" fillId="0" borderId="3" xfId="0" applyFont="1" applyBorder="1" applyAlignment="1">
      <alignment horizontal="justify" vertical="center" wrapText="1"/>
    </xf>
    <xf numFmtId="0" fontId="5" fillId="0" borderId="3" xfId="0" applyFont="1" applyBorder="1" applyAlignment="1">
      <alignment horizontal="left" vertical="center" wrapText="1"/>
    </xf>
    <xf numFmtId="0" fontId="8" fillId="0" borderId="3" xfId="0" applyFont="1" applyBorder="1" applyAlignment="1">
      <alignment horizontal="center" vertical="center" wrapText="1"/>
    </xf>
    <xf numFmtId="0" fontId="3" fillId="0" borderId="3" xfId="0" applyFont="1" applyBorder="1" applyAlignment="1">
      <alignment horizontal="left" vertical="center" wrapText="1"/>
    </xf>
    <xf numFmtId="0" fontId="5" fillId="4" borderId="2" xfId="0" applyFont="1" applyFill="1" applyBorder="1" applyAlignment="1">
      <alignment horizontal="justify" vertical="center" wrapText="1"/>
    </xf>
    <xf numFmtId="0" fontId="5" fillId="0" borderId="2" xfId="0" applyFont="1" applyBorder="1" applyAlignment="1" applyProtection="1">
      <alignment horizontal="left" vertical="center" wrapText="1"/>
      <protection locked="0"/>
    </xf>
    <xf numFmtId="0" fontId="3" fillId="8" borderId="2" xfId="0" applyFont="1" applyFill="1" applyBorder="1" applyAlignment="1" applyProtection="1">
      <alignment vertical="center"/>
      <protection locked="0"/>
    </xf>
    <xf numFmtId="0" fontId="3" fillId="0" borderId="2" xfId="0" applyFont="1" applyBorder="1" applyAlignment="1" applyProtection="1">
      <alignment horizontal="left" vertical="center" wrapText="1"/>
      <protection locked="0"/>
    </xf>
    <xf numFmtId="0" fontId="5" fillId="0" borderId="7" xfId="0" applyFont="1" applyBorder="1" applyAlignment="1" applyProtection="1">
      <alignment horizontal="center" vertical="center" wrapText="1"/>
      <protection locked="0"/>
    </xf>
    <xf numFmtId="9" fontId="5" fillId="0" borderId="7" xfId="0" applyNumberFormat="1" applyFont="1" applyBorder="1" applyAlignment="1" applyProtection="1">
      <alignment horizontal="center" vertical="center"/>
      <protection locked="0"/>
    </xf>
    <xf numFmtId="0" fontId="5" fillId="0" borderId="7" xfId="0" applyFont="1" applyBorder="1" applyAlignment="1" applyProtection="1">
      <alignment horizontal="justify" vertical="center" wrapText="1"/>
      <protection locked="0"/>
    </xf>
    <xf numFmtId="0" fontId="3" fillId="0" borderId="7" xfId="0" applyFont="1" applyBorder="1" applyAlignment="1" applyProtection="1">
      <alignment horizontal="justify" vertical="center" wrapText="1"/>
      <protection locked="0"/>
    </xf>
    <xf numFmtId="0" fontId="5" fillId="16" borderId="7" xfId="0" applyFont="1" applyFill="1" applyBorder="1" applyAlignment="1" applyProtection="1">
      <alignment horizontal="center"/>
      <protection locked="0"/>
    </xf>
    <xf numFmtId="0" fontId="13" fillId="2" borderId="7" xfId="0" applyFont="1" applyFill="1" applyBorder="1" applyAlignment="1">
      <alignment horizontal="center" vertical="center" wrapText="1"/>
    </xf>
    <xf numFmtId="0" fontId="8" fillId="0" borderId="7" xfId="0" applyFont="1" applyBorder="1" applyAlignment="1">
      <alignment horizontal="center" vertical="center" wrapText="1"/>
    </xf>
    <xf numFmtId="0" fontId="3" fillId="0" borderId="7" xfId="0" applyFont="1" applyBorder="1" applyAlignment="1">
      <alignment horizontal="center" vertical="center" wrapText="1"/>
    </xf>
    <xf numFmtId="0" fontId="5" fillId="0" borderId="7" xfId="0" applyFont="1" applyBorder="1" applyAlignment="1">
      <alignment horizontal="center" vertical="center" wrapText="1"/>
    </xf>
    <xf numFmtId="9" fontId="8" fillId="0" borderId="7" xfId="2" applyFont="1" applyFill="1" applyBorder="1" applyAlignment="1" applyProtection="1">
      <alignment horizontal="center" vertical="center" wrapText="1"/>
    </xf>
    <xf numFmtId="0" fontId="25" fillId="0" borderId="7" xfId="0" applyFont="1" applyBorder="1" applyAlignment="1" applyProtection="1">
      <alignment horizontal="center" wrapText="1"/>
      <protection locked="0"/>
    </xf>
    <xf numFmtId="10" fontId="5" fillId="0" borderId="2" xfId="0" applyNumberFormat="1" applyFont="1" applyBorder="1" applyAlignment="1">
      <alignment horizontal="left" vertical="center" wrapText="1"/>
    </xf>
    <xf numFmtId="9" fontId="8" fillId="0" borderId="7" xfId="2" applyFont="1" applyFill="1" applyBorder="1" applyAlignment="1" applyProtection="1">
      <alignment horizontal="center" vertical="center" wrapText="1"/>
      <protection locked="0"/>
    </xf>
    <xf numFmtId="9" fontId="14" fillId="0" borderId="7" xfId="2" applyFont="1" applyFill="1" applyBorder="1" applyAlignment="1" applyProtection="1">
      <alignment horizontal="center" vertical="center" wrapText="1"/>
      <protection locked="0"/>
    </xf>
    <xf numFmtId="9" fontId="15" fillId="0" borderId="7" xfId="2" applyFont="1" applyFill="1" applyBorder="1" applyAlignment="1" applyProtection="1">
      <alignment horizontal="center" vertical="center" wrapText="1"/>
      <protection locked="0"/>
    </xf>
    <xf numFmtId="0" fontId="8" fillId="0" borderId="1" xfId="0" applyFont="1" applyBorder="1" applyAlignment="1" applyProtection="1">
      <alignment horizontal="center"/>
      <protection locked="0"/>
    </xf>
    <xf numFmtId="0" fontId="5" fillId="0" borderId="7" xfId="0" applyFont="1" applyBorder="1" applyAlignment="1">
      <alignment horizontal="justify" vertical="center" wrapText="1"/>
    </xf>
    <xf numFmtId="0" fontId="3" fillId="2" borderId="2" xfId="0" applyFont="1" applyFill="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3" fillId="2" borderId="2" xfId="0" applyFont="1" applyFill="1" applyBorder="1" applyAlignment="1" applyProtection="1">
      <alignment horizontal="left" vertical="center" wrapText="1"/>
      <protection locked="0"/>
    </xf>
    <xf numFmtId="10" fontId="5" fillId="0" borderId="2" xfId="0" applyNumberFormat="1" applyFont="1" applyBorder="1" applyAlignment="1" applyProtection="1">
      <alignment horizontal="left" vertical="center" wrapText="1"/>
      <protection locked="0"/>
    </xf>
    <xf numFmtId="9" fontId="5" fillId="0" borderId="2" xfId="0" applyNumberFormat="1" applyFont="1" applyBorder="1" applyAlignment="1" applyProtection="1">
      <alignment horizontal="left" vertical="center"/>
      <protection locked="0"/>
    </xf>
    <xf numFmtId="10" fontId="5" fillId="0" borderId="2" xfId="0" applyNumberFormat="1" applyFont="1" applyBorder="1" applyAlignment="1" applyProtection="1">
      <alignment horizontal="left" vertical="center"/>
      <protection locked="0"/>
    </xf>
    <xf numFmtId="9" fontId="5" fillId="0" borderId="2" xfId="2" applyFont="1" applyBorder="1" applyAlignment="1" applyProtection="1">
      <alignment horizontal="left" vertical="center"/>
      <protection locked="0"/>
    </xf>
    <xf numFmtId="9" fontId="5" fillId="2" borderId="2" xfId="0" applyNumberFormat="1" applyFont="1" applyFill="1" applyBorder="1" applyAlignment="1" applyProtection="1">
      <alignment horizontal="left" vertical="center"/>
      <protection locked="0"/>
    </xf>
    <xf numFmtId="9" fontId="3" fillId="2" borderId="2" xfId="0" applyNumberFormat="1" applyFont="1" applyFill="1" applyBorder="1" applyAlignment="1" applyProtection="1">
      <alignment horizontal="left" vertical="center"/>
      <protection locked="0"/>
    </xf>
    <xf numFmtId="9" fontId="3" fillId="2" borderId="2" xfId="2" applyFont="1" applyFill="1" applyBorder="1" applyAlignment="1" applyProtection="1">
      <alignment horizontal="left" vertical="center"/>
      <protection locked="0"/>
    </xf>
    <xf numFmtId="0" fontId="3" fillId="0" borderId="0" xfId="0" applyFont="1" applyAlignment="1" applyProtection="1">
      <alignment horizontal="left" vertical="center" wrapText="1"/>
      <protection locked="0"/>
    </xf>
    <xf numFmtId="0" fontId="25" fillId="0" borderId="2" xfId="0" applyFont="1" applyBorder="1" applyAlignment="1">
      <alignment horizontal="left" vertical="center" wrapText="1"/>
    </xf>
    <xf numFmtId="0" fontId="25" fillId="0" borderId="2" xfId="0" applyFont="1" applyBorder="1" applyAlignment="1">
      <alignment horizontal="left" vertical="center"/>
    </xf>
    <xf numFmtId="0" fontId="25" fillId="0" borderId="4" xfId="0" applyFont="1" applyBorder="1" applyAlignment="1">
      <alignment horizontal="left" vertical="center" wrapText="1"/>
    </xf>
    <xf numFmtId="0" fontId="3" fillId="8" borderId="4" xfId="0" applyFont="1" applyFill="1" applyBorder="1" applyAlignment="1">
      <alignment horizontal="left" vertical="center"/>
    </xf>
    <xf numFmtId="9" fontId="3" fillId="8" borderId="4" xfId="0" applyNumberFormat="1" applyFont="1" applyFill="1" applyBorder="1" applyAlignment="1">
      <alignment horizontal="left" vertical="center"/>
    </xf>
    <xf numFmtId="0" fontId="3" fillId="8" borderId="4" xfId="0" applyFont="1" applyFill="1" applyBorder="1" applyAlignment="1">
      <alignment horizontal="left" vertical="center" wrapText="1"/>
    </xf>
    <xf numFmtId="9" fontId="3" fillId="8" borderId="3" xfId="0" applyNumberFormat="1" applyFont="1" applyFill="1" applyBorder="1" applyAlignment="1">
      <alignment horizontal="left" vertical="center"/>
    </xf>
    <xf numFmtId="0" fontId="3" fillId="8" borderId="8" xfId="0" applyFont="1" applyFill="1" applyBorder="1" applyAlignment="1">
      <alignment horizontal="left" vertical="center" wrapText="1"/>
    </xf>
    <xf numFmtId="9" fontId="3" fillId="8" borderId="8" xfId="0" applyNumberFormat="1" applyFont="1" applyFill="1" applyBorder="1" applyAlignment="1">
      <alignment horizontal="left" vertical="center"/>
    </xf>
    <xf numFmtId="10" fontId="3" fillId="8" borderId="8" xfId="0" applyNumberFormat="1" applyFont="1" applyFill="1" applyBorder="1" applyAlignment="1">
      <alignment horizontal="left" vertical="center"/>
    </xf>
    <xf numFmtId="0" fontId="3" fillId="0" borderId="8" xfId="0" applyFont="1" applyBorder="1" applyAlignment="1">
      <alignment horizontal="left" vertical="center" wrapText="1"/>
    </xf>
    <xf numFmtId="9" fontId="3" fillId="0" borderId="3" xfId="0" applyNumberFormat="1" applyFont="1" applyBorder="1" applyAlignment="1">
      <alignment horizontal="left" vertical="center"/>
    </xf>
    <xf numFmtId="9" fontId="3" fillId="0" borderId="8" xfId="0" applyNumberFormat="1" applyFont="1" applyBorder="1" applyAlignment="1">
      <alignment horizontal="left" vertical="center"/>
    </xf>
    <xf numFmtId="10" fontId="3" fillId="0" borderId="8" xfId="0" applyNumberFormat="1" applyFont="1" applyBorder="1" applyAlignment="1">
      <alignment horizontal="left" vertical="center"/>
    </xf>
    <xf numFmtId="9" fontId="25" fillId="0" borderId="2" xfId="0" applyNumberFormat="1" applyFont="1" applyBorder="1" applyAlignment="1">
      <alignment horizontal="left" vertical="center"/>
    </xf>
    <xf numFmtId="0" fontId="25" fillId="0" borderId="3" xfId="0" applyFont="1" applyBorder="1" applyAlignment="1">
      <alignment horizontal="left" vertical="center"/>
    </xf>
    <xf numFmtId="0" fontId="25" fillId="0" borderId="8" xfId="0" applyFont="1" applyBorder="1" applyAlignment="1">
      <alignment horizontal="left" vertical="center"/>
    </xf>
    <xf numFmtId="0" fontId="3" fillId="8" borderId="8" xfId="0" applyFont="1" applyFill="1" applyBorder="1" applyAlignment="1">
      <alignment horizontal="left" vertical="center"/>
    </xf>
    <xf numFmtId="0" fontId="5" fillId="2" borderId="2" xfId="0" applyFont="1" applyFill="1" applyBorder="1" applyAlignment="1" applyProtection="1">
      <alignment horizontal="left" vertical="center" wrapText="1"/>
      <protection locked="0"/>
    </xf>
    <xf numFmtId="0" fontId="3" fillId="8" borderId="2" xfId="0" applyFont="1" applyFill="1" applyBorder="1" applyAlignment="1" applyProtection="1">
      <alignment horizontal="left" vertical="center"/>
      <protection locked="0"/>
    </xf>
    <xf numFmtId="3" fontId="5" fillId="0" borderId="2" xfId="0" applyNumberFormat="1" applyFont="1" applyBorder="1" applyAlignment="1" applyProtection="1">
      <alignment horizontal="center" vertical="center"/>
      <protection locked="0"/>
    </xf>
    <xf numFmtId="0" fontId="3" fillId="0" borderId="2" xfId="0" applyFont="1" applyBorder="1" applyAlignment="1" applyProtection="1">
      <alignment vertical="center" wrapText="1"/>
      <protection locked="0"/>
    </xf>
    <xf numFmtId="9" fontId="3" fillId="0" borderId="2" xfId="2" applyFont="1" applyFill="1" applyBorder="1" applyAlignment="1" applyProtection="1">
      <alignment horizontal="center" vertical="center"/>
      <protection locked="0"/>
    </xf>
    <xf numFmtId="0" fontId="3" fillId="0" borderId="2" xfId="0" applyFont="1" applyBorder="1" applyAlignment="1" applyProtection="1">
      <alignment horizontal="left" vertical="center"/>
      <protection locked="0"/>
    </xf>
    <xf numFmtId="0" fontId="8" fillId="19" borderId="2" xfId="0" applyFont="1" applyFill="1" applyBorder="1" applyAlignment="1">
      <alignment horizontal="center" vertical="center" textRotation="90" wrapText="1"/>
    </xf>
    <xf numFmtId="9" fontId="8" fillId="0" borderId="2" xfId="2" applyFont="1" applyFill="1" applyBorder="1" applyAlignment="1" applyProtection="1">
      <alignment horizontal="center" vertical="center" textRotation="90" wrapText="1"/>
      <protection locked="0"/>
    </xf>
    <xf numFmtId="0" fontId="20" fillId="12" borderId="2" xfId="0" applyFont="1" applyFill="1" applyBorder="1" applyAlignment="1" applyProtection="1">
      <alignment horizontal="center" vertical="center" textRotation="90" wrapText="1"/>
      <protection locked="0"/>
    </xf>
    <xf numFmtId="0" fontId="20" fillId="12" borderId="2" xfId="0" applyFont="1" applyFill="1" applyBorder="1" applyAlignment="1">
      <alignment horizontal="center" vertical="center" textRotation="90" wrapText="1"/>
    </xf>
    <xf numFmtId="0" fontId="24" fillId="0" borderId="2" xfId="0" applyFont="1" applyBorder="1" applyAlignment="1" applyProtection="1">
      <alignment horizontal="left" vertical="center" wrapText="1"/>
      <protection locked="0"/>
    </xf>
    <xf numFmtId="0" fontId="24" fillId="0" borderId="2" xfId="0" applyFont="1" applyBorder="1" applyAlignment="1" applyProtection="1">
      <alignment horizontal="justify" vertical="center" wrapText="1"/>
      <protection locked="0"/>
    </xf>
    <xf numFmtId="0" fontId="3" fillId="2" borderId="2" xfId="0" applyFont="1" applyFill="1" applyBorder="1" applyAlignment="1" applyProtection="1">
      <alignment horizontal="justify" vertical="top" wrapText="1"/>
      <protection locked="0"/>
    </xf>
    <xf numFmtId="0" fontId="8" fillId="19" borderId="7" xfId="0" applyFont="1" applyFill="1" applyBorder="1" applyAlignment="1">
      <alignment horizontal="center" vertical="center" textRotation="90" wrapText="1"/>
    </xf>
    <xf numFmtId="0" fontId="5" fillId="0" borderId="0" xfId="0" applyFont="1" applyAlignment="1" applyProtection="1">
      <alignment horizontal="center" vertical="center" textRotation="90" wrapText="1"/>
      <protection locked="0"/>
    </xf>
    <xf numFmtId="0" fontId="8" fillId="19" borderId="3" xfId="0" applyFont="1" applyFill="1" applyBorder="1" applyAlignment="1">
      <alignment horizontal="center" vertical="center" textRotation="90" wrapText="1"/>
    </xf>
    <xf numFmtId="2" fontId="8" fillId="0" borderId="2" xfId="2" applyNumberFormat="1" applyFont="1" applyFill="1" applyBorder="1" applyAlignment="1" applyProtection="1">
      <alignment horizontal="center" vertical="center" textRotation="90" wrapText="1"/>
      <protection locked="0"/>
    </xf>
    <xf numFmtId="165" fontId="8" fillId="0" borderId="2" xfId="1" applyNumberFormat="1" applyFont="1" applyFill="1" applyBorder="1" applyAlignment="1" applyProtection="1">
      <alignment horizontal="center" vertical="center" textRotation="90" wrapText="1"/>
      <protection locked="0"/>
    </xf>
    <xf numFmtId="9" fontId="8" fillId="0" borderId="7" xfId="2" applyFont="1" applyFill="1" applyBorder="1" applyAlignment="1" applyProtection="1">
      <alignment horizontal="center" vertical="center" textRotation="90" wrapText="1"/>
      <protection locked="0"/>
    </xf>
    <xf numFmtId="0" fontId="8" fillId="0" borderId="0" xfId="0" applyFont="1" applyAlignment="1" applyProtection="1">
      <alignment horizontal="center" vertical="center" textRotation="90"/>
      <protection locked="0"/>
    </xf>
    <xf numFmtId="0" fontId="8" fillId="0" borderId="2" xfId="2" applyNumberFormat="1" applyFont="1" applyFill="1" applyBorder="1" applyAlignment="1" applyProtection="1">
      <alignment horizontal="center" vertical="center" wrapText="1"/>
    </xf>
    <xf numFmtId="0" fontId="8" fillId="0" borderId="2" xfId="0" applyFont="1" applyBorder="1" applyAlignment="1">
      <alignment horizontal="center" vertical="center"/>
    </xf>
    <xf numFmtId="0" fontId="3" fillId="0" borderId="2" xfId="0" applyFont="1" applyBorder="1" applyAlignment="1">
      <alignment vertical="center" wrapText="1"/>
    </xf>
    <xf numFmtId="0" fontId="25" fillId="0" borderId="8" xfId="0" applyFont="1" applyBorder="1" applyAlignment="1">
      <alignment horizontal="left" vertical="center" wrapText="1"/>
    </xf>
    <xf numFmtId="0" fontId="43" fillId="0" borderId="0" xfId="0" applyFont="1" applyAlignment="1">
      <alignment wrapText="1"/>
    </xf>
    <xf numFmtId="0" fontId="25" fillId="0" borderId="4" xfId="0" applyFont="1" applyBorder="1" applyAlignment="1">
      <alignment wrapText="1"/>
    </xf>
    <xf numFmtId="0" fontId="25" fillId="0" borderId="8" xfId="0" applyFont="1" applyBorder="1" applyAlignment="1">
      <alignment wrapText="1"/>
    </xf>
    <xf numFmtId="0" fontId="45" fillId="4" borderId="2" xfId="0" applyFont="1" applyFill="1" applyBorder="1" applyAlignment="1">
      <alignment horizontal="center" vertical="center"/>
    </xf>
    <xf numFmtId="0" fontId="45" fillId="4" borderId="3" xfId="0" applyFont="1" applyFill="1" applyBorder="1" applyAlignment="1">
      <alignment horizontal="center" vertical="center"/>
    </xf>
    <xf numFmtId="10" fontId="45" fillId="4" borderId="3" xfId="0" applyNumberFormat="1" applyFont="1" applyFill="1" applyBorder="1" applyAlignment="1">
      <alignment horizontal="center" vertical="center" wrapText="1"/>
    </xf>
    <xf numFmtId="0" fontId="3" fillId="0" borderId="0" xfId="0" applyFont="1" applyProtection="1">
      <protection locked="0"/>
    </xf>
    <xf numFmtId="0" fontId="48" fillId="2" borderId="2" xfId="0" applyFont="1" applyFill="1" applyBorder="1" applyAlignment="1" applyProtection="1">
      <alignment horizontal="justify" vertical="center" wrapText="1"/>
      <protection locked="0"/>
    </xf>
    <xf numFmtId="0" fontId="3" fillId="4" borderId="2" xfId="0" applyFont="1" applyFill="1" applyBorder="1" applyAlignment="1">
      <alignment horizontal="justify" vertical="center" wrapText="1"/>
    </xf>
    <xf numFmtId="0" fontId="3" fillId="4" borderId="7" xfId="0" applyFont="1" applyFill="1" applyBorder="1" applyAlignment="1">
      <alignment horizontal="justify" vertical="center" wrapText="1"/>
    </xf>
    <xf numFmtId="0" fontId="3" fillId="4" borderId="3" xfId="0" applyFont="1" applyFill="1" applyBorder="1" applyAlignment="1">
      <alignment horizontal="justify" vertical="center" wrapText="1"/>
    </xf>
    <xf numFmtId="0" fontId="9" fillId="8" borderId="6" xfId="0" applyFont="1" applyFill="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22" fillId="11" borderId="13" xfId="0" applyFont="1" applyFill="1" applyBorder="1" applyAlignment="1" applyProtection="1">
      <alignment horizontal="center" vertical="center"/>
      <protection locked="0"/>
    </xf>
    <xf numFmtId="0" fontId="22" fillId="11" borderId="0" xfId="0" applyFont="1" applyFill="1" applyAlignment="1" applyProtection="1">
      <alignment horizontal="center" vertical="center"/>
      <protection locked="0"/>
    </xf>
    <xf numFmtId="0" fontId="22" fillId="11" borderId="14" xfId="0" applyFont="1" applyFill="1" applyBorder="1" applyAlignment="1" applyProtection="1">
      <alignment horizontal="center" vertical="center"/>
      <protection locked="0"/>
    </xf>
    <xf numFmtId="0" fontId="21" fillId="10" borderId="7" xfId="0" applyFont="1" applyFill="1" applyBorder="1" applyAlignment="1" applyProtection="1">
      <alignment horizontal="center" vertical="center" wrapText="1"/>
      <protection locked="0"/>
    </xf>
    <xf numFmtId="0" fontId="21" fillId="10" borderId="3" xfId="0" applyFont="1" applyFill="1" applyBorder="1" applyAlignment="1" applyProtection="1">
      <alignment horizontal="center" vertical="center" wrapText="1"/>
      <protection locked="0"/>
    </xf>
    <xf numFmtId="0" fontId="21" fillId="10" borderId="10" xfId="0" applyFont="1" applyFill="1" applyBorder="1" applyAlignment="1" applyProtection="1">
      <alignment horizontal="center" vertical="center" wrapText="1"/>
      <protection locked="0"/>
    </xf>
    <xf numFmtId="0" fontId="21" fillId="10" borderId="5" xfId="0" applyFont="1" applyFill="1" applyBorder="1" applyAlignment="1" applyProtection="1">
      <alignment horizontal="center" vertical="center" wrapText="1"/>
      <protection locked="0"/>
    </xf>
    <xf numFmtId="0" fontId="21" fillId="10" borderId="11" xfId="0" applyFont="1" applyFill="1" applyBorder="1" applyAlignment="1" applyProtection="1">
      <alignment horizontal="center" vertical="center" wrapText="1"/>
      <protection locked="0"/>
    </xf>
    <xf numFmtId="0" fontId="21" fillId="10" borderId="8" xfId="0" applyFont="1" applyFill="1" applyBorder="1" applyAlignment="1" applyProtection="1">
      <alignment horizontal="center" vertical="center" wrapText="1"/>
      <protection locked="0"/>
    </xf>
    <xf numFmtId="0" fontId="22" fillId="11" borderId="13" xfId="0" applyFont="1" applyFill="1" applyBorder="1" applyAlignment="1" applyProtection="1">
      <alignment horizontal="center"/>
      <protection locked="0"/>
    </xf>
    <xf numFmtId="0" fontId="22" fillId="11" borderId="0" xfId="0" applyFont="1" applyFill="1" applyAlignment="1" applyProtection="1">
      <alignment horizontal="center"/>
      <protection locked="0"/>
    </xf>
    <xf numFmtId="0" fontId="22" fillId="11" borderId="14" xfId="0" applyFont="1" applyFill="1" applyBorder="1" applyAlignment="1" applyProtection="1">
      <alignment horizontal="center"/>
      <protection locked="0"/>
    </xf>
    <xf numFmtId="49" fontId="19" fillId="13" borderId="12" xfId="0" applyNumberFormat="1" applyFont="1" applyFill="1" applyBorder="1" applyAlignment="1" applyProtection="1">
      <alignment horizontal="center" vertical="center" wrapText="1"/>
      <protection locked="0"/>
    </xf>
    <xf numFmtId="49" fontId="19" fillId="13" borderId="4" xfId="0" applyNumberFormat="1" applyFont="1" applyFill="1" applyBorder="1" applyAlignment="1" applyProtection="1">
      <alignment horizontal="center" vertical="center" wrapText="1"/>
      <protection locked="0"/>
    </xf>
    <xf numFmtId="0" fontId="9" fillId="8" borderId="19" xfId="0" applyFont="1" applyFill="1" applyBorder="1" applyAlignment="1" applyProtection="1">
      <alignment horizontal="center" vertical="center"/>
      <protection locked="0"/>
    </xf>
    <xf numFmtId="0" fontId="9" fillId="8" borderId="20" xfId="0" applyFont="1" applyFill="1" applyBorder="1" applyAlignment="1" applyProtection="1">
      <alignment horizontal="center" vertical="center"/>
      <protection locked="0"/>
    </xf>
    <xf numFmtId="0" fontId="9" fillId="8" borderId="21" xfId="0" applyFont="1" applyFill="1" applyBorder="1" applyAlignment="1" applyProtection="1">
      <alignment horizontal="center" vertical="center"/>
      <protection locked="0"/>
    </xf>
    <xf numFmtId="0" fontId="21" fillId="10" borderId="1" xfId="0" applyFont="1" applyFill="1" applyBorder="1" applyAlignment="1" applyProtection="1">
      <alignment horizontal="center" vertical="center" wrapText="1"/>
      <protection locked="0"/>
    </xf>
    <xf numFmtId="0" fontId="21" fillId="10" borderId="15" xfId="0" applyFont="1" applyFill="1" applyBorder="1" applyAlignment="1" applyProtection="1">
      <alignment horizontal="center" vertical="center" wrapText="1"/>
      <protection locked="0"/>
    </xf>
    <xf numFmtId="0" fontId="21" fillId="10" borderId="14" xfId="0" applyFont="1" applyFill="1" applyBorder="1" applyAlignment="1" applyProtection="1">
      <alignment horizontal="center" vertical="center" wrapText="1"/>
      <protection locked="0"/>
    </xf>
    <xf numFmtId="0" fontId="9" fillId="8" borderId="16" xfId="0" applyFont="1" applyFill="1" applyBorder="1" applyAlignment="1" applyProtection="1">
      <alignment horizontal="center" vertical="center"/>
      <protection locked="0"/>
    </xf>
    <xf numFmtId="0" fontId="9" fillId="8" borderId="17" xfId="0" applyFont="1" applyFill="1" applyBorder="1" applyAlignment="1" applyProtection="1">
      <alignment horizontal="center" vertical="center"/>
      <protection locked="0"/>
    </xf>
    <xf numFmtId="0" fontId="9" fillId="8" borderId="17" xfId="0" applyFont="1" applyFill="1" applyBorder="1" applyAlignment="1" applyProtection="1">
      <alignment horizontal="center" vertical="center" textRotation="90" wrapText="1"/>
      <protection locked="0"/>
    </xf>
    <xf numFmtId="0" fontId="9" fillId="8" borderId="17" xfId="0" applyFont="1" applyFill="1" applyBorder="1" applyAlignment="1" applyProtection="1">
      <alignment horizontal="center" vertical="center" textRotation="90"/>
      <protection locked="0"/>
    </xf>
    <xf numFmtId="0" fontId="9" fillId="8" borderId="18" xfId="0" applyFont="1" applyFill="1" applyBorder="1" applyAlignment="1" applyProtection="1">
      <alignment horizontal="center" vertical="center"/>
      <protection locked="0"/>
    </xf>
    <xf numFmtId="0" fontId="6" fillId="10" borderId="0" xfId="0" applyFont="1" applyFill="1" applyAlignment="1" applyProtection="1">
      <alignment horizontal="center" vertical="center"/>
      <protection locked="0"/>
    </xf>
    <xf numFmtId="0" fontId="10" fillId="9" borderId="0" xfId="0" applyFont="1" applyFill="1" applyAlignment="1" applyProtection="1">
      <alignment horizontal="center" vertical="center"/>
      <protection locked="0"/>
    </xf>
    <xf numFmtId="0" fontId="6" fillId="10" borderId="0" xfId="0" applyFont="1" applyFill="1" applyAlignment="1" applyProtection="1">
      <alignment horizontal="center" vertical="center" textRotation="90" wrapText="1"/>
      <protection locked="0"/>
    </xf>
    <xf numFmtId="0" fontId="6" fillId="10" borderId="0" xfId="0" applyFont="1" applyFill="1" applyAlignment="1" applyProtection="1">
      <alignment horizontal="center" vertical="center" textRotation="90"/>
      <protection locked="0"/>
    </xf>
    <xf numFmtId="0" fontId="6" fillId="10" borderId="9" xfId="0" applyFont="1" applyFill="1" applyBorder="1" applyAlignment="1" applyProtection="1">
      <alignment horizontal="center" vertical="center"/>
      <protection locked="0"/>
    </xf>
    <xf numFmtId="0" fontId="10" fillId="9" borderId="9" xfId="0" applyFont="1" applyFill="1" applyBorder="1" applyAlignment="1" applyProtection="1">
      <alignment horizontal="center" vertical="center"/>
      <protection locked="0"/>
    </xf>
    <xf numFmtId="0" fontId="6" fillId="10" borderId="9" xfId="0" applyFont="1" applyFill="1" applyBorder="1" applyAlignment="1" applyProtection="1">
      <alignment horizontal="center" vertical="center" textRotation="90" wrapText="1"/>
      <protection locked="0"/>
    </xf>
    <xf numFmtId="0" fontId="6" fillId="10" borderId="9" xfId="0" applyFont="1" applyFill="1" applyBorder="1" applyAlignment="1" applyProtection="1">
      <alignment horizontal="center" vertical="center" textRotation="90"/>
      <protection locked="0"/>
    </xf>
    <xf numFmtId="0" fontId="46" fillId="0" borderId="6" xfId="0" applyFont="1" applyBorder="1" applyAlignment="1" applyProtection="1">
      <alignment horizontal="center" vertical="center"/>
      <protection locked="0"/>
    </xf>
    <xf numFmtId="0" fontId="22" fillId="10" borderId="7" xfId="0" applyFont="1" applyFill="1" applyBorder="1" applyAlignment="1" applyProtection="1">
      <alignment horizontal="center" vertical="center" wrapText="1"/>
      <protection locked="0"/>
    </xf>
    <xf numFmtId="0" fontId="22" fillId="10" borderId="3" xfId="0" applyFont="1" applyFill="1" applyBorder="1" applyAlignment="1" applyProtection="1">
      <alignment horizontal="center" vertical="center" wrapText="1"/>
      <protection locked="0"/>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70" id="{285A8A92-79D0-4088-B289-336CA55DCDBF}">
    <nsvFilter filterId="{7E51219F-EECD-4404-BEAB-B159743EBC3A}" ref="A5:BE48" tableId="0">
      <columnFilter colId="4">
        <filter colId="4">
          <x:filters>
            <x:filter val="GESTIÓN DEL CONOCIMIENTO"/>
            <x:filter val="GESTIÓN DEL CONOCIMIENTO E INNOVACIÓN"/>
          </x:filters>
        </filter>
      </columnFilter>
    </nsvFilter>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9/04/relationships/namedSheetView" Target="../namedSheetViews/namedSheetView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1219F-EECD-4404-BEAB-B159743EBC3A}">
  <sheetPr codeName="Hoja1" filterMode="1"/>
  <dimension ref="A1:BM60"/>
  <sheetViews>
    <sheetView showGridLines="0" tabSelected="1" topLeftCell="C1" zoomScale="85" zoomScaleNormal="85" workbookViewId="0">
      <selection activeCell="E5" sqref="E5"/>
    </sheetView>
  </sheetViews>
  <sheetFormatPr defaultColWidth="11.42578125" defaultRowHeight="73.5" customHeight="1" outlineLevelCol="1"/>
  <cols>
    <col min="1" max="1" width="19.42578125" style="29" hidden="1" customWidth="1"/>
    <col min="2" max="2" width="16.140625" style="29" hidden="1" customWidth="1"/>
    <col min="3" max="3" width="16.140625" style="30" customWidth="1"/>
    <col min="4" max="4" width="20.42578125" style="29" customWidth="1"/>
    <col min="5" max="5" width="21.7109375" style="29" customWidth="1"/>
    <col min="6" max="6" width="34.42578125" style="29" bestFit="1" customWidth="1"/>
    <col min="7" max="7" width="27.28515625" style="29" customWidth="1"/>
    <col min="8" max="8" width="30.7109375" style="29" customWidth="1"/>
    <col min="9" max="9" width="87.7109375" style="29" customWidth="1"/>
    <col min="10" max="10" width="7.28515625" style="188" customWidth="1"/>
    <col min="11" max="11" width="7.85546875" style="101" hidden="1" customWidth="1"/>
    <col min="12" max="12" width="7.7109375" style="32" customWidth="1"/>
    <col min="13" max="13" width="6.28515625" style="193" customWidth="1"/>
    <col min="14" max="14" width="12.28515625" style="32" customWidth="1"/>
    <col min="15" max="15" width="14.28515625" style="32" customWidth="1"/>
    <col min="16" max="16" width="12.28515625" style="32" customWidth="1"/>
    <col min="17" max="17" width="2.42578125" style="31" customWidth="1"/>
    <col min="18" max="18" width="14.42578125" style="101" customWidth="1" outlineLevel="1"/>
    <col min="19" max="19" width="67.28515625" style="29" customWidth="1" outlineLevel="1"/>
    <col min="20" max="20" width="14.42578125" style="101" customWidth="1" outlineLevel="1"/>
    <col min="21" max="21" width="60.28515625" style="29" customWidth="1" outlineLevel="1"/>
    <col min="22" max="22" width="13.85546875" style="101" customWidth="1" outlineLevel="1"/>
    <col min="23" max="23" width="80.42578125" style="29" customWidth="1" outlineLevel="1"/>
    <col min="24" max="24" width="76.7109375" style="29" customWidth="1" outlineLevel="1"/>
    <col min="25" max="25" width="117.42578125" style="29" customWidth="1" outlineLevel="1"/>
    <col min="26" max="26" width="11.28515625" style="29" customWidth="1" outlineLevel="1"/>
    <col min="27" max="27" width="2.140625" style="29" customWidth="1"/>
    <col min="28" max="28" width="14.42578125" style="101" customWidth="1" outlineLevel="1"/>
    <col min="29" max="29" width="83.42578125" style="101" customWidth="1" outlineLevel="1"/>
    <col min="30" max="30" width="14.42578125" style="101" customWidth="1" outlineLevel="1"/>
    <col min="31" max="31" width="89.42578125" style="101" customWidth="1" outlineLevel="1"/>
    <col min="32" max="32" width="14.85546875" style="101" customWidth="1" outlineLevel="1"/>
    <col min="33" max="33" width="75.42578125" style="101" customWidth="1" outlineLevel="1"/>
    <col min="34" max="34" width="79.85546875" style="29" customWidth="1" outlineLevel="1"/>
    <col min="35" max="35" width="101.7109375" style="29" customWidth="1" outlineLevel="1"/>
    <col min="36" max="36" width="14.42578125" style="29" customWidth="1" outlineLevel="1"/>
    <col min="37" max="37" width="4.85546875" style="29" customWidth="1"/>
    <col min="38" max="38" width="21.42578125" style="29" customWidth="1" outlineLevel="1"/>
    <col min="39" max="39" width="79.85546875" style="29" customWidth="1" outlineLevel="1"/>
    <col min="40" max="40" width="19" style="29" customWidth="1" outlineLevel="1"/>
    <col min="41" max="41" width="70.85546875" style="29" customWidth="1" outlineLevel="1"/>
    <col min="42" max="42" width="15.140625" style="29" customWidth="1" outlineLevel="1"/>
    <col min="43" max="43" width="119.42578125" style="29" customWidth="1" outlineLevel="1"/>
    <col min="44" max="44" width="90.85546875" style="29" customWidth="1" outlineLevel="1"/>
    <col min="45" max="45" width="97.42578125" style="29" customWidth="1" outlineLevel="1"/>
    <col min="46" max="46" width="11" style="29" customWidth="1" outlineLevel="1"/>
    <col min="47" max="47" width="3" style="29" customWidth="1"/>
    <col min="48" max="48" width="15.28515625" style="29" hidden="1" customWidth="1" outlineLevel="1"/>
    <col min="49" max="49" width="82.85546875" style="29" hidden="1" customWidth="1" outlineLevel="1"/>
    <col min="50" max="50" width="14.42578125" style="29" hidden="1" customWidth="1" outlineLevel="1"/>
    <col min="51" max="51" width="77.85546875" style="29" hidden="1" customWidth="1" outlineLevel="1"/>
    <col min="52" max="52" width="14.7109375" style="29" hidden="1" customWidth="1" outlineLevel="1"/>
    <col min="53" max="53" width="80.42578125" style="29" hidden="1" customWidth="1" outlineLevel="1"/>
    <col min="54" max="54" width="99.42578125" style="29" hidden="1" customWidth="1" outlineLevel="1"/>
    <col min="55" max="55" width="84.42578125" style="29" hidden="1" customWidth="1" outlineLevel="1"/>
    <col min="56" max="56" width="98.140625" style="29" hidden="1" customWidth="1" outlineLevel="1"/>
    <col min="57" max="57" width="21.42578125" style="29" customWidth="1" outlineLevel="1"/>
    <col min="58" max="58" width="79.85546875" style="29" customWidth="1" outlineLevel="1"/>
    <col min="59" max="59" width="19" style="29" customWidth="1" outlineLevel="1"/>
    <col min="60" max="60" width="70.85546875" style="29" customWidth="1" outlineLevel="1"/>
    <col min="61" max="61" width="15.140625" style="29" customWidth="1" outlineLevel="1"/>
    <col min="62" max="62" width="97" style="29" customWidth="1" outlineLevel="1"/>
    <col min="63" max="63" width="68.5703125" style="204" customWidth="1" outlineLevel="1"/>
    <col min="64" max="64" width="97.42578125" style="29" customWidth="1" outlineLevel="1"/>
    <col min="65" max="65" width="11" style="29" customWidth="1" outlineLevel="1"/>
    <col min="66" max="16384" width="11.42578125" style="29"/>
  </cols>
  <sheetData>
    <row r="1" spans="1:65" ht="36" customHeight="1">
      <c r="R1" s="225" t="s">
        <v>0</v>
      </c>
      <c r="S1" s="226"/>
      <c r="T1" s="226"/>
      <c r="U1" s="226"/>
      <c r="V1" s="226"/>
      <c r="W1" s="226"/>
      <c r="X1" s="226"/>
      <c r="Y1" s="226"/>
      <c r="Z1" s="227"/>
      <c r="AB1" s="209" t="s">
        <v>0</v>
      </c>
      <c r="AC1" s="209"/>
      <c r="AD1" s="209"/>
      <c r="AE1" s="209"/>
      <c r="AF1" s="209"/>
      <c r="AG1" s="209"/>
      <c r="AH1" s="209"/>
      <c r="AI1" s="209"/>
      <c r="AJ1" s="209"/>
      <c r="AL1" s="209" t="s">
        <v>0</v>
      </c>
      <c r="AM1" s="209"/>
      <c r="AN1" s="209"/>
      <c r="AO1" s="209"/>
      <c r="AP1" s="209"/>
      <c r="AQ1" s="209"/>
      <c r="AR1" s="209"/>
      <c r="AS1" s="209"/>
      <c r="AT1" s="209"/>
      <c r="AV1" s="209"/>
      <c r="AW1" s="209"/>
      <c r="AX1" s="209"/>
      <c r="AY1" s="209"/>
      <c r="AZ1" s="209"/>
      <c r="BA1" s="209"/>
      <c r="BB1" s="209"/>
      <c r="BC1" s="209"/>
      <c r="BD1" s="209"/>
      <c r="BE1" s="209" t="s">
        <v>0</v>
      </c>
      <c r="BF1" s="209"/>
      <c r="BG1" s="209"/>
      <c r="BH1" s="209"/>
      <c r="BI1" s="209"/>
      <c r="BJ1" s="209"/>
      <c r="BK1" s="209"/>
      <c r="BL1" s="209"/>
      <c r="BM1" s="209"/>
    </row>
    <row r="2" spans="1:65" ht="21" customHeight="1">
      <c r="C2" s="231" t="s">
        <v>1</v>
      </c>
      <c r="D2" s="232"/>
      <c r="E2" s="232"/>
      <c r="F2" s="232"/>
      <c r="G2" s="232"/>
      <c r="H2" s="232"/>
      <c r="I2" s="232"/>
      <c r="J2" s="233"/>
      <c r="K2" s="232"/>
      <c r="L2" s="232"/>
      <c r="M2" s="234"/>
      <c r="N2" s="232"/>
      <c r="O2" s="232"/>
      <c r="P2" s="232"/>
      <c r="Q2" s="232"/>
      <c r="R2" s="232"/>
      <c r="S2" s="232"/>
      <c r="T2" s="232"/>
      <c r="U2" s="232"/>
      <c r="V2" s="232"/>
      <c r="W2" s="232"/>
      <c r="X2" s="232"/>
      <c r="Y2" s="232"/>
      <c r="Z2" s="235"/>
      <c r="AB2" s="210"/>
      <c r="AC2" s="210"/>
      <c r="AD2" s="210"/>
      <c r="AE2" s="210"/>
      <c r="AF2" s="210"/>
      <c r="AG2" s="210"/>
      <c r="AH2" s="210"/>
      <c r="AI2" s="210"/>
      <c r="AJ2" s="210"/>
      <c r="AL2" s="210"/>
      <c r="AM2" s="210"/>
      <c r="AN2" s="210"/>
      <c r="AO2" s="210"/>
      <c r="AP2" s="210"/>
      <c r="AQ2" s="210"/>
      <c r="AR2" s="210"/>
      <c r="AS2" s="210"/>
      <c r="AT2" s="210"/>
      <c r="AV2" s="210"/>
      <c r="AW2" s="210"/>
      <c r="AX2" s="210"/>
      <c r="AY2" s="210"/>
      <c r="AZ2" s="210"/>
      <c r="BA2" s="210"/>
      <c r="BB2" s="210"/>
      <c r="BC2" s="210"/>
      <c r="BD2" s="210"/>
      <c r="BE2" s="210"/>
      <c r="BF2" s="210"/>
      <c r="BG2" s="210"/>
      <c r="BH2" s="210"/>
      <c r="BI2" s="210"/>
      <c r="BJ2" s="210"/>
      <c r="BK2" s="244"/>
      <c r="BL2" s="210"/>
      <c r="BM2" s="210"/>
    </row>
    <row r="3" spans="1:65" ht="18" customHeight="1">
      <c r="C3" s="236" t="s">
        <v>2</v>
      </c>
      <c r="D3" s="236"/>
      <c r="E3" s="236"/>
      <c r="F3" s="237"/>
      <c r="G3" s="236"/>
      <c r="H3" s="236"/>
      <c r="I3" s="236"/>
      <c r="J3" s="238"/>
      <c r="K3" s="236"/>
      <c r="L3" s="236"/>
      <c r="M3" s="239"/>
      <c r="N3" s="236"/>
      <c r="O3" s="236"/>
      <c r="P3" s="236"/>
      <c r="R3" s="220" t="s">
        <v>3</v>
      </c>
      <c r="S3" s="221"/>
      <c r="T3" s="221"/>
      <c r="U3" s="221"/>
      <c r="V3" s="221"/>
      <c r="W3" s="222"/>
      <c r="X3" s="228" t="s">
        <v>4</v>
      </c>
      <c r="Y3" s="229" t="s">
        <v>5</v>
      </c>
      <c r="Z3" s="230"/>
      <c r="AB3" s="211" t="s">
        <v>6</v>
      </c>
      <c r="AC3" s="212"/>
      <c r="AD3" s="212"/>
      <c r="AE3" s="212"/>
      <c r="AF3" s="212"/>
      <c r="AG3" s="213"/>
      <c r="AH3" s="214" t="s">
        <v>7</v>
      </c>
      <c r="AI3" s="216" t="s">
        <v>8</v>
      </c>
      <c r="AJ3" s="217"/>
      <c r="AL3" s="220" t="s">
        <v>9</v>
      </c>
      <c r="AM3" s="221"/>
      <c r="AN3" s="221"/>
      <c r="AO3" s="221"/>
      <c r="AP3" s="221"/>
      <c r="AQ3" s="222"/>
      <c r="AR3" s="214" t="s">
        <v>10</v>
      </c>
      <c r="AS3" s="216" t="s">
        <v>11</v>
      </c>
      <c r="AT3" s="217"/>
      <c r="AV3" s="220" t="s">
        <v>12</v>
      </c>
      <c r="AW3" s="221"/>
      <c r="AX3" s="221"/>
      <c r="AY3" s="221"/>
      <c r="AZ3" s="221"/>
      <c r="BA3" s="222"/>
      <c r="BB3" s="214" t="s">
        <v>13</v>
      </c>
      <c r="BC3" s="216" t="s">
        <v>14</v>
      </c>
      <c r="BD3" s="217"/>
      <c r="BE3" s="220" t="s">
        <v>12</v>
      </c>
      <c r="BF3" s="221"/>
      <c r="BG3" s="221"/>
      <c r="BH3" s="221"/>
      <c r="BI3" s="221"/>
      <c r="BJ3" s="222"/>
      <c r="BK3" s="245" t="s">
        <v>13</v>
      </c>
      <c r="BL3" s="216" t="s">
        <v>14</v>
      </c>
      <c r="BM3" s="217"/>
    </row>
    <row r="4" spans="1:65" ht="18" customHeight="1">
      <c r="C4" s="240"/>
      <c r="D4" s="240"/>
      <c r="E4" s="240"/>
      <c r="F4" s="241"/>
      <c r="G4" s="240"/>
      <c r="H4" s="240"/>
      <c r="I4" s="240"/>
      <c r="J4" s="242"/>
      <c r="K4" s="240"/>
      <c r="L4" s="240"/>
      <c r="M4" s="243"/>
      <c r="N4" s="240"/>
      <c r="O4" s="240"/>
      <c r="P4" s="240"/>
      <c r="R4" s="223" t="s">
        <v>15</v>
      </c>
      <c r="S4" s="224"/>
      <c r="T4" s="223" t="s">
        <v>16</v>
      </c>
      <c r="U4" s="224"/>
      <c r="V4" s="223" t="s">
        <v>17</v>
      </c>
      <c r="W4" s="224"/>
      <c r="X4" s="215"/>
      <c r="Y4" s="218"/>
      <c r="Z4" s="219"/>
      <c r="AB4" s="223" t="s">
        <v>18</v>
      </c>
      <c r="AC4" s="224"/>
      <c r="AD4" s="223" t="s">
        <v>19</v>
      </c>
      <c r="AE4" s="224"/>
      <c r="AF4" s="223" t="s">
        <v>20</v>
      </c>
      <c r="AG4" s="224"/>
      <c r="AH4" s="215"/>
      <c r="AI4" s="218"/>
      <c r="AJ4" s="219"/>
      <c r="AL4" s="223" t="s">
        <v>21</v>
      </c>
      <c r="AM4" s="224"/>
      <c r="AN4" s="223" t="s">
        <v>22</v>
      </c>
      <c r="AO4" s="224"/>
      <c r="AP4" s="223" t="s">
        <v>23</v>
      </c>
      <c r="AQ4" s="224"/>
      <c r="AR4" s="215"/>
      <c r="AS4" s="218"/>
      <c r="AT4" s="219"/>
      <c r="AV4" s="223" t="s">
        <v>24</v>
      </c>
      <c r="AW4" s="224"/>
      <c r="AX4" s="223" t="s">
        <v>25</v>
      </c>
      <c r="AY4" s="224"/>
      <c r="AZ4" s="223" t="s">
        <v>26</v>
      </c>
      <c r="BA4" s="224"/>
      <c r="BB4" s="215"/>
      <c r="BC4" s="218"/>
      <c r="BD4" s="219"/>
      <c r="BE4" s="223" t="s">
        <v>24</v>
      </c>
      <c r="BF4" s="224"/>
      <c r="BG4" s="223" t="s">
        <v>25</v>
      </c>
      <c r="BH4" s="224"/>
      <c r="BI4" s="223" t="s">
        <v>26</v>
      </c>
      <c r="BJ4" s="224"/>
      <c r="BK4" s="246"/>
      <c r="BL4" s="218"/>
      <c r="BM4" s="219"/>
    </row>
    <row r="5" spans="1:65" s="39" customFormat="1" ht="80.25" customHeight="1">
      <c r="A5" s="33" t="s">
        <v>27</v>
      </c>
      <c r="B5" s="33" t="s">
        <v>28</v>
      </c>
      <c r="C5" s="105" t="s">
        <v>29</v>
      </c>
      <c r="D5" s="105" t="s">
        <v>30</v>
      </c>
      <c r="E5" s="105" t="s">
        <v>31</v>
      </c>
      <c r="F5" s="105" t="s">
        <v>32</v>
      </c>
      <c r="G5" s="105" t="s">
        <v>33</v>
      </c>
      <c r="H5" s="105" t="s">
        <v>34</v>
      </c>
      <c r="I5" s="105" t="s">
        <v>35</v>
      </c>
      <c r="J5" s="183" t="s">
        <v>36</v>
      </c>
      <c r="K5" s="106" t="s">
        <v>37</v>
      </c>
      <c r="L5" s="182" t="s">
        <v>38</v>
      </c>
      <c r="M5" s="182" t="s">
        <v>39</v>
      </c>
      <c r="N5" s="35" t="s">
        <v>40</v>
      </c>
      <c r="O5" s="36" t="s">
        <v>41</v>
      </c>
      <c r="P5" s="37" t="s">
        <v>42</v>
      </c>
      <c r="Q5" s="31"/>
      <c r="R5" s="34" t="s">
        <v>43</v>
      </c>
      <c r="S5" s="34" t="s">
        <v>44</v>
      </c>
      <c r="T5" s="34" t="s">
        <v>43</v>
      </c>
      <c r="U5" s="34" t="s">
        <v>44</v>
      </c>
      <c r="V5" s="34" t="s">
        <v>43</v>
      </c>
      <c r="W5" s="34" t="s">
        <v>44</v>
      </c>
      <c r="X5" s="2" t="s">
        <v>45</v>
      </c>
      <c r="Y5" s="38" t="s">
        <v>46</v>
      </c>
      <c r="Z5" s="38" t="s">
        <v>47</v>
      </c>
      <c r="AB5" s="34" t="s">
        <v>43</v>
      </c>
      <c r="AC5" s="34" t="s">
        <v>44</v>
      </c>
      <c r="AD5" s="34" t="s">
        <v>43</v>
      </c>
      <c r="AE5" s="34" t="s">
        <v>44</v>
      </c>
      <c r="AF5" s="34" t="s">
        <v>43</v>
      </c>
      <c r="AG5" s="34" t="s">
        <v>44</v>
      </c>
      <c r="AH5" s="2" t="s">
        <v>45</v>
      </c>
      <c r="AI5" s="38" t="s">
        <v>46</v>
      </c>
      <c r="AJ5" s="38" t="s">
        <v>47</v>
      </c>
      <c r="AL5" s="34" t="s">
        <v>43</v>
      </c>
      <c r="AM5" s="34" t="s">
        <v>44</v>
      </c>
      <c r="AN5" s="34" t="s">
        <v>43</v>
      </c>
      <c r="AO5" s="34" t="s">
        <v>44</v>
      </c>
      <c r="AP5" s="34" t="s">
        <v>43</v>
      </c>
      <c r="AQ5" s="34" t="s">
        <v>44</v>
      </c>
      <c r="AR5" s="2" t="s">
        <v>45</v>
      </c>
      <c r="AS5" s="38" t="s">
        <v>46</v>
      </c>
      <c r="AT5" s="38" t="s">
        <v>47</v>
      </c>
      <c r="AV5" s="34" t="s">
        <v>43</v>
      </c>
      <c r="AW5" s="34" t="s">
        <v>44</v>
      </c>
      <c r="AX5" s="34" t="s">
        <v>43</v>
      </c>
      <c r="AY5" s="34" t="s">
        <v>44</v>
      </c>
      <c r="AZ5" s="34" t="s">
        <v>43</v>
      </c>
      <c r="BA5" s="34" t="s">
        <v>44</v>
      </c>
      <c r="BB5" s="2" t="s">
        <v>45</v>
      </c>
      <c r="BC5" s="38" t="s">
        <v>46</v>
      </c>
      <c r="BD5" s="38" t="s">
        <v>47</v>
      </c>
      <c r="BE5" s="34" t="s">
        <v>43</v>
      </c>
      <c r="BF5" s="34" t="s">
        <v>44</v>
      </c>
      <c r="BG5" s="34" t="s">
        <v>43</v>
      </c>
      <c r="BH5" s="34" t="s">
        <v>44</v>
      </c>
      <c r="BI5" s="34" t="s">
        <v>43</v>
      </c>
      <c r="BJ5" s="34" t="s">
        <v>44</v>
      </c>
      <c r="BK5" s="2" t="s">
        <v>45</v>
      </c>
      <c r="BL5" s="38" t="s">
        <v>46</v>
      </c>
      <c r="BM5" s="38" t="s">
        <v>47</v>
      </c>
    </row>
    <row r="6" spans="1:65" s="39" customFormat="1" ht="164.25" hidden="1" customHeight="1">
      <c r="A6" s="21">
        <v>1</v>
      </c>
      <c r="B6" s="21">
        <v>1</v>
      </c>
      <c r="C6" s="107" t="str">
        <f>+CONCATENATE("JEP-IP-0",A6,"-0",B6)</f>
        <v>JEP-IP-01-01</v>
      </c>
      <c r="D6" s="108" t="s">
        <v>48</v>
      </c>
      <c r="E6" s="109" t="s">
        <v>49</v>
      </c>
      <c r="F6" s="110" t="s">
        <v>50</v>
      </c>
      <c r="G6" s="206" t="s">
        <v>51</v>
      </c>
      <c r="H6" s="112" t="s">
        <v>52</v>
      </c>
      <c r="I6" s="113" t="s">
        <v>53</v>
      </c>
      <c r="J6" s="180" t="s">
        <v>54</v>
      </c>
      <c r="K6" s="3">
        <v>0.98</v>
      </c>
      <c r="L6" s="3">
        <v>0.95</v>
      </c>
      <c r="M6" s="181" t="s">
        <v>55</v>
      </c>
      <c r="N6" s="41" t="s">
        <v>56</v>
      </c>
      <c r="O6" s="42" t="s">
        <v>57</v>
      </c>
      <c r="P6" s="43" t="s">
        <v>58</v>
      </c>
      <c r="Q6" s="31"/>
      <c r="R6" s="21" t="s">
        <v>59</v>
      </c>
      <c r="S6" s="16" t="s">
        <v>60</v>
      </c>
      <c r="T6" s="14">
        <v>0.97599999999999998</v>
      </c>
      <c r="U6" s="16" t="s">
        <v>61</v>
      </c>
      <c r="V6" s="21" t="s">
        <v>62</v>
      </c>
      <c r="W6" s="16" t="s">
        <v>63</v>
      </c>
      <c r="X6" s="25" t="s">
        <v>64</v>
      </c>
      <c r="Y6" s="24" t="s">
        <v>65</v>
      </c>
      <c r="Z6" s="44"/>
      <c r="AB6" s="21" t="s">
        <v>66</v>
      </c>
      <c r="AC6" s="21" t="s">
        <v>66</v>
      </c>
      <c r="AD6" s="21" t="s">
        <v>66</v>
      </c>
      <c r="AE6" s="21" t="s">
        <v>66</v>
      </c>
      <c r="AF6" s="21" t="s">
        <v>66</v>
      </c>
      <c r="AG6" s="21" t="s">
        <v>66</v>
      </c>
      <c r="AH6" s="45" t="s">
        <v>67</v>
      </c>
      <c r="AI6" s="25" t="s">
        <v>68</v>
      </c>
      <c r="AJ6" s="46"/>
      <c r="AL6" s="145" t="s">
        <v>66</v>
      </c>
      <c r="AM6" s="145" t="s">
        <v>66</v>
      </c>
      <c r="AN6" s="146" t="s">
        <v>66</v>
      </c>
      <c r="AO6" s="146" t="s">
        <v>66</v>
      </c>
      <c r="AP6" s="146" t="s">
        <v>66</v>
      </c>
      <c r="AQ6" s="146" t="s">
        <v>66</v>
      </c>
      <c r="AR6" s="147" t="s">
        <v>69</v>
      </c>
      <c r="AS6" s="47"/>
      <c r="AT6" s="47"/>
      <c r="AV6" s="47"/>
      <c r="AW6" s="47"/>
      <c r="AX6" s="47"/>
      <c r="AY6" s="47"/>
      <c r="AZ6" s="47"/>
      <c r="BA6" s="47"/>
      <c r="BB6" s="47"/>
      <c r="BC6" s="47"/>
      <c r="BD6" s="47"/>
      <c r="BE6" s="145" t="s">
        <v>66</v>
      </c>
      <c r="BF6" s="145" t="s">
        <v>66</v>
      </c>
      <c r="BG6" s="146" t="s">
        <v>66</v>
      </c>
      <c r="BH6" s="146" t="s">
        <v>66</v>
      </c>
      <c r="BI6" s="146" t="s">
        <v>66</v>
      </c>
      <c r="BJ6" s="147" t="s">
        <v>70</v>
      </c>
      <c r="BK6" s="127" t="s">
        <v>71</v>
      </c>
      <c r="BL6" s="16"/>
      <c r="BM6" s="14"/>
    </row>
    <row r="7" spans="1:65" s="39" customFormat="1" ht="164.25" hidden="1" customHeight="1">
      <c r="A7" s="21">
        <v>1</v>
      </c>
      <c r="B7" s="21">
        <v>2</v>
      </c>
      <c r="C7" s="107" t="str">
        <f t="shared" ref="C7:C26" si="0">+CONCATENATE("JEP-IP-0",A7,"-0",B7)</f>
        <v>JEP-IP-01-02</v>
      </c>
      <c r="D7" s="108" t="s">
        <v>48</v>
      </c>
      <c r="E7" s="109" t="s">
        <v>49</v>
      </c>
      <c r="F7" s="110" t="s">
        <v>50</v>
      </c>
      <c r="G7" s="206" t="s">
        <v>72</v>
      </c>
      <c r="H7" s="112" t="s">
        <v>73</v>
      </c>
      <c r="I7" s="113" t="s">
        <v>74</v>
      </c>
      <c r="J7" s="180" t="s">
        <v>54</v>
      </c>
      <c r="K7" s="194" t="s">
        <v>59</v>
      </c>
      <c r="L7" s="3">
        <v>0.8</v>
      </c>
      <c r="M7" s="181" t="s">
        <v>55</v>
      </c>
      <c r="N7" s="41" t="s">
        <v>75</v>
      </c>
      <c r="O7" s="42" t="s">
        <v>76</v>
      </c>
      <c r="P7" s="43" t="s">
        <v>77</v>
      </c>
      <c r="Q7" s="31"/>
      <c r="R7" s="21" t="s">
        <v>59</v>
      </c>
      <c r="S7" s="16" t="s">
        <v>78</v>
      </c>
      <c r="T7" s="21" t="s">
        <v>59</v>
      </c>
      <c r="U7" s="16" t="s">
        <v>79</v>
      </c>
      <c r="V7" s="21" t="s">
        <v>59</v>
      </c>
      <c r="W7" s="16" t="s">
        <v>80</v>
      </c>
      <c r="X7" s="25" t="s">
        <v>81</v>
      </c>
      <c r="Y7" s="24" t="s">
        <v>82</v>
      </c>
      <c r="Z7" s="44"/>
      <c r="AB7" s="21" t="s">
        <v>66</v>
      </c>
      <c r="AC7" s="21" t="s">
        <v>66</v>
      </c>
      <c r="AD7" s="21" t="s">
        <v>66</v>
      </c>
      <c r="AE7" s="21" t="s">
        <v>66</v>
      </c>
      <c r="AF7" s="21" t="s">
        <v>66</v>
      </c>
      <c r="AG7" s="21" t="s">
        <v>66</v>
      </c>
      <c r="AH7" s="45" t="s">
        <v>67</v>
      </c>
      <c r="AI7" s="25" t="s">
        <v>83</v>
      </c>
      <c r="AJ7" s="46"/>
      <c r="AL7" s="145" t="s">
        <v>66</v>
      </c>
      <c r="AM7" s="145" t="s">
        <v>66</v>
      </c>
      <c r="AN7" s="146" t="s">
        <v>66</v>
      </c>
      <c r="AO7" s="146" t="s">
        <v>66</v>
      </c>
      <c r="AP7" s="146" t="s">
        <v>66</v>
      </c>
      <c r="AQ7" s="146" t="s">
        <v>66</v>
      </c>
      <c r="AR7" s="147" t="s">
        <v>69</v>
      </c>
      <c r="AS7" s="47"/>
      <c r="AT7" s="47"/>
      <c r="AV7" s="47"/>
      <c r="AW7" s="47"/>
      <c r="AX7" s="47"/>
      <c r="AY7" s="47"/>
      <c r="AZ7" s="47"/>
      <c r="BA7" s="47"/>
      <c r="BB7" s="47"/>
      <c r="BC7" s="47"/>
      <c r="BD7" s="47"/>
      <c r="BE7" s="145" t="s">
        <v>66</v>
      </c>
      <c r="BF7" s="145" t="s">
        <v>66</v>
      </c>
      <c r="BG7" s="146" t="s">
        <v>66</v>
      </c>
      <c r="BH7" s="146" t="s">
        <v>66</v>
      </c>
      <c r="BI7" s="149">
        <v>1</v>
      </c>
      <c r="BJ7" s="147" t="s">
        <v>84</v>
      </c>
      <c r="BK7" s="127" t="s">
        <v>85</v>
      </c>
      <c r="BL7" s="16"/>
      <c r="BM7" s="14">
        <v>1</v>
      </c>
    </row>
    <row r="8" spans="1:65" s="39" customFormat="1" ht="164.25" hidden="1" customHeight="1">
      <c r="A8" s="21">
        <v>1</v>
      </c>
      <c r="B8" s="21">
        <v>3</v>
      </c>
      <c r="C8" s="107" t="str">
        <f t="shared" si="0"/>
        <v>JEP-IP-01-03</v>
      </c>
      <c r="D8" s="108" t="s">
        <v>48</v>
      </c>
      <c r="E8" s="109" t="s">
        <v>49</v>
      </c>
      <c r="F8" s="110" t="s">
        <v>50</v>
      </c>
      <c r="G8" s="206" t="s">
        <v>86</v>
      </c>
      <c r="H8" s="112" t="s">
        <v>87</v>
      </c>
      <c r="I8" s="113" t="s">
        <v>88</v>
      </c>
      <c r="J8" s="180" t="s">
        <v>54</v>
      </c>
      <c r="K8" s="194" t="s">
        <v>59</v>
      </c>
      <c r="L8" s="3">
        <v>0.8</v>
      </c>
      <c r="M8" s="181" t="s">
        <v>55</v>
      </c>
      <c r="N8" s="41" t="s">
        <v>89</v>
      </c>
      <c r="O8" s="42" t="s">
        <v>90</v>
      </c>
      <c r="P8" s="43" t="s">
        <v>91</v>
      </c>
      <c r="Q8" s="31"/>
      <c r="R8" s="14">
        <v>1</v>
      </c>
      <c r="S8" s="16" t="s">
        <v>92</v>
      </c>
      <c r="T8" s="21" t="s">
        <v>62</v>
      </c>
      <c r="U8" s="16" t="s">
        <v>93</v>
      </c>
      <c r="V8" s="21" t="s">
        <v>62</v>
      </c>
      <c r="W8" s="16" t="s">
        <v>93</v>
      </c>
      <c r="X8" s="25" t="s">
        <v>94</v>
      </c>
      <c r="Y8" s="24" t="s">
        <v>95</v>
      </c>
      <c r="Z8" s="44"/>
      <c r="AB8" s="48" t="s">
        <v>66</v>
      </c>
      <c r="AC8" s="49" t="s">
        <v>66</v>
      </c>
      <c r="AD8" s="49" t="s">
        <v>66</v>
      </c>
      <c r="AE8" s="49" t="s">
        <v>66</v>
      </c>
      <c r="AF8" s="49" t="s">
        <v>66</v>
      </c>
      <c r="AG8" s="21" t="s">
        <v>66</v>
      </c>
      <c r="AH8" s="25" t="s">
        <v>67</v>
      </c>
      <c r="AI8" s="25" t="s">
        <v>96</v>
      </c>
      <c r="AJ8" s="46"/>
      <c r="AL8" s="145" t="s">
        <v>66</v>
      </c>
      <c r="AM8" s="145" t="s">
        <v>66</v>
      </c>
      <c r="AN8" s="146" t="s">
        <v>66</v>
      </c>
      <c r="AO8" s="146" t="s">
        <v>66</v>
      </c>
      <c r="AP8" s="146" t="s">
        <v>66</v>
      </c>
      <c r="AQ8" s="146" t="s">
        <v>66</v>
      </c>
      <c r="AR8" s="147" t="s">
        <v>69</v>
      </c>
      <c r="AS8" s="47"/>
      <c r="AT8" s="47"/>
      <c r="AV8" s="47"/>
      <c r="AW8" s="47"/>
      <c r="AX8" s="47"/>
      <c r="AY8" s="47"/>
      <c r="AZ8" s="47"/>
      <c r="BA8" s="47"/>
      <c r="BB8" s="47"/>
      <c r="BC8" s="47"/>
      <c r="BD8" s="47"/>
      <c r="BE8" s="145" t="s">
        <v>66</v>
      </c>
      <c r="BF8" s="145" t="s">
        <v>66</v>
      </c>
      <c r="BG8" s="146" t="s">
        <v>66</v>
      </c>
      <c r="BH8" s="146" t="s">
        <v>66</v>
      </c>
      <c r="BI8" s="149">
        <v>1</v>
      </c>
      <c r="BJ8" s="147" t="s">
        <v>97</v>
      </c>
      <c r="BK8" s="127" t="s">
        <v>98</v>
      </c>
      <c r="BL8" s="16"/>
      <c r="BM8" s="14">
        <v>1</v>
      </c>
    </row>
    <row r="9" spans="1:65" ht="164.25" hidden="1" customHeight="1">
      <c r="A9" s="21">
        <v>2</v>
      </c>
      <c r="B9" s="21">
        <v>1</v>
      </c>
      <c r="C9" s="107" t="str">
        <f t="shared" si="0"/>
        <v>JEP-IP-02-01</v>
      </c>
      <c r="D9" s="108" t="s">
        <v>99</v>
      </c>
      <c r="E9" s="109" t="s">
        <v>100</v>
      </c>
      <c r="F9" s="110" t="s">
        <v>101</v>
      </c>
      <c r="G9" s="206" t="s">
        <v>102</v>
      </c>
      <c r="H9" s="112" t="s">
        <v>103</v>
      </c>
      <c r="I9" s="113" t="s">
        <v>104</v>
      </c>
      <c r="J9" s="180" t="s">
        <v>105</v>
      </c>
      <c r="K9" s="3" t="s">
        <v>59</v>
      </c>
      <c r="L9" s="3">
        <v>0.9</v>
      </c>
      <c r="M9" s="181" t="s">
        <v>55</v>
      </c>
      <c r="N9" s="41" t="s">
        <v>75</v>
      </c>
      <c r="O9" s="42" t="s">
        <v>106</v>
      </c>
      <c r="P9" s="43" t="s">
        <v>107</v>
      </c>
      <c r="R9" s="6"/>
      <c r="S9" s="50"/>
      <c r="T9" s="6"/>
      <c r="U9" s="50"/>
      <c r="V9" s="6"/>
      <c r="W9" s="50"/>
      <c r="X9" s="8" t="s">
        <v>108</v>
      </c>
      <c r="Y9" s="24" t="s">
        <v>109</v>
      </c>
      <c r="Z9" s="44"/>
      <c r="AB9" s="6" t="s">
        <v>59</v>
      </c>
      <c r="AC9" s="6"/>
      <c r="AD9" s="6" t="s">
        <v>59</v>
      </c>
      <c r="AE9" s="6"/>
      <c r="AF9" s="9">
        <v>1</v>
      </c>
      <c r="AG9" s="51" t="s">
        <v>110</v>
      </c>
      <c r="AH9" s="8" t="s">
        <v>111</v>
      </c>
      <c r="AI9" s="22" t="s">
        <v>112</v>
      </c>
      <c r="AJ9" s="52"/>
      <c r="AL9" s="145" t="s">
        <v>66</v>
      </c>
      <c r="AM9" s="145" t="s">
        <v>66</v>
      </c>
      <c r="AN9" s="146" t="s">
        <v>66</v>
      </c>
      <c r="AO9" s="146" t="s">
        <v>66</v>
      </c>
      <c r="AP9" s="146" t="s">
        <v>66</v>
      </c>
      <c r="AQ9" s="51" t="s">
        <v>113</v>
      </c>
      <c r="AR9" s="125" t="s">
        <v>114</v>
      </c>
      <c r="AS9" s="50"/>
      <c r="AT9" s="50"/>
      <c r="AV9" s="50"/>
      <c r="AW9" s="50"/>
      <c r="AX9" s="50"/>
      <c r="AY9" s="50"/>
      <c r="AZ9" s="50"/>
      <c r="BA9" s="50"/>
      <c r="BB9" s="50"/>
      <c r="BC9" s="50"/>
      <c r="BD9" s="50"/>
      <c r="BE9" s="145" t="s">
        <v>66</v>
      </c>
      <c r="BF9" s="145" t="s">
        <v>66</v>
      </c>
      <c r="BG9" s="146" t="s">
        <v>66</v>
      </c>
      <c r="BH9" s="146">
        <v>0</v>
      </c>
      <c r="BI9" s="149">
        <v>1</v>
      </c>
      <c r="BJ9" s="51" t="s">
        <v>115</v>
      </c>
      <c r="BK9" s="198" t="s">
        <v>116</v>
      </c>
      <c r="BL9" s="50"/>
      <c r="BM9" s="50"/>
    </row>
    <row r="10" spans="1:65" ht="164.25" hidden="1" customHeight="1">
      <c r="A10" s="21">
        <v>3</v>
      </c>
      <c r="B10" s="21">
        <v>1</v>
      </c>
      <c r="C10" s="107" t="str">
        <f t="shared" si="0"/>
        <v>JEP-IP-03-01</v>
      </c>
      <c r="D10" s="108" t="s">
        <v>99</v>
      </c>
      <c r="E10" s="109" t="s">
        <v>117</v>
      </c>
      <c r="F10" s="110" t="s">
        <v>118</v>
      </c>
      <c r="G10" s="124" t="s">
        <v>119</v>
      </c>
      <c r="H10" s="112" t="s">
        <v>120</v>
      </c>
      <c r="I10" s="113" t="s">
        <v>121</v>
      </c>
      <c r="J10" s="180" t="s">
        <v>54</v>
      </c>
      <c r="K10" s="194">
        <v>4.5</v>
      </c>
      <c r="L10" s="114">
        <v>4.5</v>
      </c>
      <c r="M10" s="190" t="s">
        <v>55</v>
      </c>
      <c r="N10" s="54" t="s">
        <v>122</v>
      </c>
      <c r="O10" s="55" t="s">
        <v>123</v>
      </c>
      <c r="P10" s="53" t="s">
        <v>124</v>
      </c>
      <c r="R10" s="6"/>
      <c r="S10" s="50"/>
      <c r="T10" s="6"/>
      <c r="U10" s="50"/>
      <c r="V10" s="6"/>
      <c r="W10" s="50"/>
      <c r="X10" s="8" t="s">
        <v>125</v>
      </c>
      <c r="Y10" s="24" t="s">
        <v>126</v>
      </c>
      <c r="Z10" s="44"/>
      <c r="AB10" s="6"/>
      <c r="AC10" s="6"/>
      <c r="AD10" s="6"/>
      <c r="AE10" s="6"/>
      <c r="AF10" s="6"/>
      <c r="AG10" s="56" t="s">
        <v>127</v>
      </c>
      <c r="AH10" s="8" t="s">
        <v>125</v>
      </c>
      <c r="AI10" s="25" t="s">
        <v>128</v>
      </c>
      <c r="AJ10" s="46"/>
      <c r="AL10" s="145" t="s">
        <v>66</v>
      </c>
      <c r="AM10" s="145" t="s">
        <v>66</v>
      </c>
      <c r="AN10" s="146" t="s">
        <v>66</v>
      </c>
      <c r="AO10" s="146" t="s">
        <v>66</v>
      </c>
      <c r="AP10" s="50" t="s">
        <v>66</v>
      </c>
      <c r="AQ10" s="8" t="s">
        <v>125</v>
      </c>
      <c r="AR10" s="95" t="s">
        <v>129</v>
      </c>
      <c r="AS10" s="50"/>
      <c r="AT10" s="50"/>
      <c r="AV10" s="50"/>
      <c r="AW10" s="50"/>
      <c r="AX10" s="50"/>
      <c r="AY10" s="50"/>
      <c r="AZ10" s="50"/>
      <c r="BA10" s="50"/>
      <c r="BB10" s="50"/>
      <c r="BC10" s="50"/>
      <c r="BD10" s="50"/>
      <c r="BE10" s="145" t="s">
        <v>66</v>
      </c>
      <c r="BF10" s="145" t="s">
        <v>66</v>
      </c>
      <c r="BG10" s="146" t="s">
        <v>66</v>
      </c>
      <c r="BH10" s="146" t="s">
        <v>66</v>
      </c>
      <c r="BI10" s="201">
        <v>4.5</v>
      </c>
      <c r="BJ10" s="199" t="s">
        <v>130</v>
      </c>
      <c r="BK10" s="177" t="s">
        <v>131</v>
      </c>
      <c r="BL10" s="50"/>
      <c r="BM10" s="50"/>
    </row>
    <row r="11" spans="1:65" ht="164.25" hidden="1" customHeight="1">
      <c r="A11" s="21">
        <v>3</v>
      </c>
      <c r="B11" s="21">
        <v>2</v>
      </c>
      <c r="C11" s="107" t="str">
        <f t="shared" si="0"/>
        <v>JEP-IP-03-02</v>
      </c>
      <c r="D11" s="108" t="s">
        <v>99</v>
      </c>
      <c r="E11" s="109" t="s">
        <v>132</v>
      </c>
      <c r="F11" s="110" t="s">
        <v>118</v>
      </c>
      <c r="G11" s="206" t="s">
        <v>133</v>
      </c>
      <c r="H11" s="112" t="s">
        <v>134</v>
      </c>
      <c r="I11" s="113" t="s">
        <v>135</v>
      </c>
      <c r="J11" s="180" t="s">
        <v>136</v>
      </c>
      <c r="K11" s="3" t="s">
        <v>137</v>
      </c>
      <c r="L11" s="114" t="s">
        <v>138</v>
      </c>
      <c r="M11" s="190" t="s">
        <v>139</v>
      </c>
      <c r="N11" s="54" t="s">
        <v>140</v>
      </c>
      <c r="O11" s="57" t="s">
        <v>141</v>
      </c>
      <c r="P11" s="53" t="s">
        <v>142</v>
      </c>
      <c r="R11" s="6"/>
      <c r="S11" s="50"/>
      <c r="T11" s="6"/>
      <c r="U11" s="50"/>
      <c r="V11" s="6"/>
      <c r="W11" s="50"/>
      <c r="X11" s="8" t="s">
        <v>125</v>
      </c>
      <c r="Y11" s="24" t="s">
        <v>143</v>
      </c>
      <c r="Z11" s="44"/>
      <c r="AB11" s="6"/>
      <c r="AC11" s="6"/>
      <c r="AD11" s="6"/>
      <c r="AE11" s="6"/>
      <c r="AF11" s="6"/>
      <c r="AG11" s="58" t="s">
        <v>127</v>
      </c>
      <c r="AH11" s="8" t="s">
        <v>125</v>
      </c>
      <c r="AI11" s="25" t="s">
        <v>144</v>
      </c>
      <c r="AJ11" s="46"/>
      <c r="AL11" s="145" t="s">
        <v>66</v>
      </c>
      <c r="AM11" s="145" t="s">
        <v>66</v>
      </c>
      <c r="AN11" s="146" t="s">
        <v>66</v>
      </c>
      <c r="AO11" s="146" t="s">
        <v>66</v>
      </c>
      <c r="AP11" s="50" t="s">
        <v>66</v>
      </c>
      <c r="AQ11" s="8" t="s">
        <v>125</v>
      </c>
      <c r="AR11" s="95" t="s">
        <v>129</v>
      </c>
      <c r="AS11" s="50"/>
      <c r="AT11" s="50"/>
      <c r="AV11" s="50"/>
      <c r="AW11" s="50"/>
      <c r="AX11" s="50"/>
      <c r="AY11" s="50"/>
      <c r="AZ11" s="50"/>
      <c r="BA11" s="50"/>
      <c r="BB11" s="50"/>
      <c r="BC11" s="50"/>
      <c r="BD11" s="50"/>
      <c r="BE11" s="145" t="s">
        <v>66</v>
      </c>
      <c r="BF11" s="145" t="s">
        <v>66</v>
      </c>
      <c r="BG11" s="146" t="s">
        <v>66</v>
      </c>
      <c r="BH11" s="146" t="s">
        <v>66</v>
      </c>
      <c r="BI11" s="202">
        <v>4.7</v>
      </c>
      <c r="BJ11" s="200" t="s">
        <v>145</v>
      </c>
      <c r="BK11" s="177" t="s">
        <v>146</v>
      </c>
      <c r="BL11" s="50"/>
      <c r="BM11" s="50"/>
    </row>
    <row r="12" spans="1:65" ht="164.25" hidden="1" customHeight="1">
      <c r="A12" s="21">
        <v>3</v>
      </c>
      <c r="B12" s="21">
        <v>3</v>
      </c>
      <c r="C12" s="107" t="str">
        <f t="shared" si="0"/>
        <v>JEP-IP-03-03</v>
      </c>
      <c r="D12" s="108" t="s">
        <v>99</v>
      </c>
      <c r="E12" s="109" t="s">
        <v>132</v>
      </c>
      <c r="F12" s="110" t="s">
        <v>118</v>
      </c>
      <c r="G12" s="124" t="s">
        <v>147</v>
      </c>
      <c r="H12" s="115" t="s">
        <v>148</v>
      </c>
      <c r="I12" s="116" t="s">
        <v>149</v>
      </c>
      <c r="J12" s="180" t="s">
        <v>150</v>
      </c>
      <c r="K12" s="3" t="s">
        <v>59</v>
      </c>
      <c r="L12" s="3">
        <v>0.5</v>
      </c>
      <c r="M12" s="190" t="s">
        <v>55</v>
      </c>
      <c r="N12" s="54" t="s">
        <v>151</v>
      </c>
      <c r="O12" s="57" t="s">
        <v>152</v>
      </c>
      <c r="P12" s="53" t="s">
        <v>153</v>
      </c>
      <c r="R12" s="6"/>
      <c r="S12" s="50"/>
      <c r="T12" s="6"/>
      <c r="U12" s="50"/>
      <c r="V12" s="9" t="s">
        <v>59</v>
      </c>
      <c r="W12" s="59" t="s">
        <v>154</v>
      </c>
      <c r="X12" s="59" t="s">
        <v>155</v>
      </c>
      <c r="Y12" s="8" t="s">
        <v>156</v>
      </c>
      <c r="Z12" s="44"/>
      <c r="AB12" s="6"/>
      <c r="AC12" s="6"/>
      <c r="AD12" s="6"/>
      <c r="AE12" s="6"/>
      <c r="AF12" s="6" t="s">
        <v>59</v>
      </c>
      <c r="AG12" s="58" t="s">
        <v>157</v>
      </c>
      <c r="AH12" s="8" t="s">
        <v>158</v>
      </c>
      <c r="AI12" s="25" t="s">
        <v>159</v>
      </c>
      <c r="AJ12" s="46"/>
      <c r="AL12" s="145" t="s">
        <v>66</v>
      </c>
      <c r="AM12" s="145" t="s">
        <v>66</v>
      </c>
      <c r="AN12" s="146" t="s">
        <v>66</v>
      </c>
      <c r="AO12" s="146" t="s">
        <v>66</v>
      </c>
      <c r="AP12" s="148">
        <v>0.16400000000000001</v>
      </c>
      <c r="AQ12" s="125" t="s">
        <v>160</v>
      </c>
      <c r="AR12" s="125" t="s">
        <v>161</v>
      </c>
      <c r="AS12" s="50"/>
      <c r="AT12" s="50"/>
      <c r="AV12" s="50"/>
      <c r="AW12" s="50"/>
      <c r="AX12" s="50"/>
      <c r="AY12" s="50"/>
      <c r="AZ12" s="50"/>
      <c r="BA12" s="50"/>
      <c r="BB12" s="50"/>
      <c r="BC12" s="50"/>
      <c r="BD12" s="50"/>
      <c r="BE12" s="145"/>
      <c r="BF12" s="145"/>
      <c r="BG12" s="146"/>
      <c r="BH12" s="146"/>
      <c r="BI12" s="203">
        <v>0.70830000000000004</v>
      </c>
      <c r="BJ12" s="200" t="s">
        <v>162</v>
      </c>
      <c r="BK12" s="127" t="s">
        <v>163</v>
      </c>
      <c r="BL12" s="50"/>
      <c r="BM12" s="50"/>
    </row>
    <row r="13" spans="1:65" ht="164.25" hidden="1" customHeight="1">
      <c r="A13" s="21">
        <v>4</v>
      </c>
      <c r="B13" s="21">
        <v>1</v>
      </c>
      <c r="C13" s="107" t="str">
        <f t="shared" si="0"/>
        <v>JEP-IP-04-01</v>
      </c>
      <c r="D13" s="108" t="s">
        <v>164</v>
      </c>
      <c r="E13" s="109" t="s">
        <v>165</v>
      </c>
      <c r="F13" s="110" t="s">
        <v>166</v>
      </c>
      <c r="G13" s="206" t="s">
        <v>167</v>
      </c>
      <c r="H13" s="112" t="s">
        <v>168</v>
      </c>
      <c r="I13" s="113" t="s">
        <v>169</v>
      </c>
      <c r="J13" s="180" t="s">
        <v>150</v>
      </c>
      <c r="K13" s="3"/>
      <c r="L13" s="3">
        <v>0.85</v>
      </c>
      <c r="M13" s="181" t="s">
        <v>55</v>
      </c>
      <c r="N13" s="41" t="s">
        <v>170</v>
      </c>
      <c r="O13" s="42" t="s">
        <v>171</v>
      </c>
      <c r="P13" s="43" t="s">
        <v>107</v>
      </c>
      <c r="R13" s="21"/>
      <c r="S13" s="47"/>
      <c r="T13" s="6"/>
      <c r="U13" s="50"/>
      <c r="V13" s="6" t="s">
        <v>59</v>
      </c>
      <c r="W13" s="60" t="s">
        <v>172</v>
      </c>
      <c r="X13" s="8" t="s">
        <v>173</v>
      </c>
      <c r="Y13" s="8" t="s">
        <v>174</v>
      </c>
      <c r="Z13" s="44"/>
      <c r="AB13" s="21"/>
      <c r="AC13" s="21"/>
      <c r="AD13" s="6"/>
      <c r="AE13" s="6"/>
      <c r="AF13" s="9">
        <v>1</v>
      </c>
      <c r="AG13" s="12" t="s">
        <v>175</v>
      </c>
      <c r="AH13" s="8" t="s">
        <v>176</v>
      </c>
      <c r="AI13" s="25" t="s">
        <v>177</v>
      </c>
      <c r="AJ13" s="52"/>
      <c r="AL13" s="145"/>
      <c r="AM13" s="145"/>
      <c r="AN13" s="146"/>
      <c r="AO13" s="146"/>
      <c r="AP13" s="149">
        <v>1</v>
      </c>
      <c r="AQ13" s="125" t="s">
        <v>178</v>
      </c>
      <c r="AR13" s="125" t="s">
        <v>179</v>
      </c>
      <c r="AS13" s="50"/>
      <c r="AT13" s="50"/>
      <c r="AV13" s="47"/>
      <c r="AW13" s="47"/>
      <c r="AX13" s="50"/>
      <c r="AY13" s="50"/>
      <c r="AZ13" s="50"/>
      <c r="BA13" s="50"/>
      <c r="BB13" s="50"/>
      <c r="BC13" s="50"/>
      <c r="BD13" s="50"/>
      <c r="BE13" s="145"/>
      <c r="BF13" s="145"/>
      <c r="BG13" s="146"/>
      <c r="BH13" s="146"/>
      <c r="BI13" s="149">
        <v>1</v>
      </c>
      <c r="BJ13" s="125" t="s">
        <v>180</v>
      </c>
      <c r="BK13" s="125" t="s">
        <v>181</v>
      </c>
      <c r="BL13" s="50"/>
      <c r="BM13" s="50"/>
    </row>
    <row r="14" spans="1:65" ht="164.25" hidden="1" customHeight="1">
      <c r="A14" s="21">
        <v>5</v>
      </c>
      <c r="B14" s="21">
        <v>1</v>
      </c>
      <c r="C14" s="107" t="str">
        <f t="shared" si="0"/>
        <v>JEP-IP-05-01</v>
      </c>
      <c r="D14" s="108" t="s">
        <v>182</v>
      </c>
      <c r="E14" s="109" t="s">
        <v>183</v>
      </c>
      <c r="F14" s="110" t="s">
        <v>166</v>
      </c>
      <c r="G14" s="206" t="s">
        <v>184</v>
      </c>
      <c r="H14" s="112" t="s">
        <v>185</v>
      </c>
      <c r="I14" s="113" t="s">
        <v>186</v>
      </c>
      <c r="J14" s="180" t="s">
        <v>105</v>
      </c>
      <c r="K14" s="3" t="s">
        <v>59</v>
      </c>
      <c r="L14" s="117">
        <v>330000</v>
      </c>
      <c r="M14" s="191" t="s">
        <v>55</v>
      </c>
      <c r="N14" s="61" t="s">
        <v>187</v>
      </c>
      <c r="O14" s="62" t="s">
        <v>188</v>
      </c>
      <c r="P14" s="63" t="s">
        <v>189</v>
      </c>
      <c r="R14" s="21"/>
      <c r="S14" s="47"/>
      <c r="T14" s="6"/>
      <c r="U14" s="50"/>
      <c r="V14" s="6"/>
      <c r="W14" s="64" t="s">
        <v>190</v>
      </c>
      <c r="X14" s="8" t="s">
        <v>191</v>
      </c>
      <c r="Y14" s="24" t="s">
        <v>192</v>
      </c>
      <c r="Z14" s="44"/>
      <c r="AB14" s="11"/>
      <c r="AC14" s="16"/>
      <c r="AD14" s="6"/>
      <c r="AE14" s="6"/>
      <c r="AF14" s="11">
        <v>321360</v>
      </c>
      <c r="AG14" s="16" t="s">
        <v>193</v>
      </c>
      <c r="AH14" s="8" t="s">
        <v>194</v>
      </c>
      <c r="AI14" s="25" t="s">
        <v>195</v>
      </c>
      <c r="AJ14" s="52"/>
      <c r="AL14" s="47" t="s">
        <v>66</v>
      </c>
      <c r="AM14" s="47" t="s">
        <v>66</v>
      </c>
      <c r="AN14" s="50" t="s">
        <v>66</v>
      </c>
      <c r="AO14" s="50" t="s">
        <v>66</v>
      </c>
      <c r="AP14" s="50" t="s">
        <v>66</v>
      </c>
      <c r="AQ14" s="95" t="s">
        <v>196</v>
      </c>
      <c r="AR14" s="126" t="s">
        <v>197</v>
      </c>
      <c r="AS14" s="50"/>
      <c r="AT14" s="50"/>
      <c r="AV14" s="47"/>
      <c r="AW14" s="47"/>
      <c r="AX14" s="50"/>
      <c r="AY14" s="50"/>
      <c r="AZ14" s="50"/>
      <c r="BA14" s="50"/>
      <c r="BB14" s="50"/>
      <c r="BC14" s="50"/>
      <c r="BD14" s="50"/>
      <c r="BE14" s="47" t="s">
        <v>66</v>
      </c>
      <c r="BF14" s="47" t="s">
        <v>66</v>
      </c>
      <c r="BG14" s="47" t="s">
        <v>66</v>
      </c>
      <c r="BH14" s="47" t="s">
        <v>66</v>
      </c>
      <c r="BI14" s="176">
        <v>346670</v>
      </c>
      <c r="BJ14" s="16" t="s">
        <v>198</v>
      </c>
      <c r="BK14" s="177" t="s">
        <v>199</v>
      </c>
      <c r="BL14" s="50"/>
      <c r="BM14" s="50"/>
    </row>
    <row r="15" spans="1:65" ht="164.25" hidden="1" customHeight="1">
      <c r="A15" s="21">
        <v>5</v>
      </c>
      <c r="B15" s="21">
        <v>2</v>
      </c>
      <c r="C15" s="107" t="str">
        <f t="shared" si="0"/>
        <v>JEP-IP-05-02</v>
      </c>
      <c r="D15" s="108" t="s">
        <v>182</v>
      </c>
      <c r="E15" s="109" t="s">
        <v>183</v>
      </c>
      <c r="F15" s="110" t="s">
        <v>166</v>
      </c>
      <c r="G15" s="206" t="s">
        <v>200</v>
      </c>
      <c r="H15" s="112" t="s">
        <v>201</v>
      </c>
      <c r="I15" s="113" t="s">
        <v>202</v>
      </c>
      <c r="J15" s="180" t="s">
        <v>105</v>
      </c>
      <c r="K15" s="3" t="s">
        <v>59</v>
      </c>
      <c r="L15" s="117">
        <v>287036</v>
      </c>
      <c r="M15" s="191" t="s">
        <v>55</v>
      </c>
      <c r="N15" s="61" t="s">
        <v>203</v>
      </c>
      <c r="O15" s="62" t="s">
        <v>204</v>
      </c>
      <c r="P15" s="63" t="s">
        <v>205</v>
      </c>
      <c r="R15" s="21"/>
      <c r="S15" s="47"/>
      <c r="T15" s="6"/>
      <c r="U15" s="50"/>
      <c r="V15" s="6"/>
      <c r="W15" s="64" t="s">
        <v>190</v>
      </c>
      <c r="X15" s="8" t="s">
        <v>191</v>
      </c>
      <c r="Y15" s="24" t="s">
        <v>206</v>
      </c>
      <c r="Z15" s="44"/>
      <c r="AB15" s="11"/>
      <c r="AC15" s="16"/>
      <c r="AD15" s="6"/>
      <c r="AE15" s="6"/>
      <c r="AF15" s="11">
        <v>162516</v>
      </c>
      <c r="AG15" s="16" t="s">
        <v>207</v>
      </c>
      <c r="AH15" s="8" t="s">
        <v>208</v>
      </c>
      <c r="AI15" s="25" t="s">
        <v>209</v>
      </c>
      <c r="AJ15" s="52"/>
      <c r="AL15" s="47" t="s">
        <v>66</v>
      </c>
      <c r="AM15" s="47" t="s">
        <v>66</v>
      </c>
      <c r="AN15" s="50" t="s">
        <v>66</v>
      </c>
      <c r="AO15" s="50" t="s">
        <v>66</v>
      </c>
      <c r="AP15" s="50" t="s">
        <v>66</v>
      </c>
      <c r="AQ15" s="95" t="s">
        <v>210</v>
      </c>
      <c r="AR15" s="126" t="s">
        <v>197</v>
      </c>
      <c r="AS15" s="50"/>
      <c r="AT15" s="50"/>
      <c r="AV15" s="47"/>
      <c r="AW15" s="47"/>
      <c r="AX15" s="50"/>
      <c r="AY15" s="50"/>
      <c r="AZ15" s="50"/>
      <c r="BA15" s="50"/>
      <c r="BB15" s="50"/>
      <c r="BC15" s="50"/>
      <c r="BD15" s="50"/>
      <c r="BE15" s="47" t="s">
        <v>66</v>
      </c>
      <c r="BF15" s="47" t="s">
        <v>66</v>
      </c>
      <c r="BG15" s="47" t="s">
        <v>66</v>
      </c>
      <c r="BH15" s="47" t="s">
        <v>66</v>
      </c>
      <c r="BI15" s="11">
        <v>319833</v>
      </c>
      <c r="BJ15" s="16" t="s">
        <v>211</v>
      </c>
      <c r="BK15" s="177" t="s">
        <v>212</v>
      </c>
      <c r="BL15" s="50"/>
      <c r="BM15" s="50"/>
    </row>
    <row r="16" spans="1:65" ht="164.25" customHeight="1">
      <c r="A16" s="21">
        <v>6</v>
      </c>
      <c r="B16" s="21">
        <v>1</v>
      </c>
      <c r="C16" s="107" t="str">
        <f t="shared" si="0"/>
        <v>JEP-IP-06-01</v>
      </c>
      <c r="D16" s="108" t="s">
        <v>213</v>
      </c>
      <c r="E16" s="109" t="s">
        <v>214</v>
      </c>
      <c r="F16" s="110" t="s">
        <v>50</v>
      </c>
      <c r="G16" s="206" t="s">
        <v>215</v>
      </c>
      <c r="H16" s="112" t="s">
        <v>216</v>
      </c>
      <c r="I16" s="113" t="s">
        <v>217</v>
      </c>
      <c r="J16" s="180" t="s">
        <v>218</v>
      </c>
      <c r="K16" s="3">
        <v>1</v>
      </c>
      <c r="L16" s="3">
        <v>0.95</v>
      </c>
      <c r="M16" s="181" t="s">
        <v>55</v>
      </c>
      <c r="N16" s="65" t="s">
        <v>219</v>
      </c>
      <c r="O16" s="66" t="s">
        <v>220</v>
      </c>
      <c r="P16" s="43" t="s">
        <v>221</v>
      </c>
      <c r="R16" s="6"/>
      <c r="S16" s="64"/>
      <c r="T16" s="6"/>
      <c r="U16" s="64"/>
      <c r="V16" s="9">
        <v>1</v>
      </c>
      <c r="W16" s="67" t="s">
        <v>222</v>
      </c>
      <c r="X16" s="8" t="s">
        <v>223</v>
      </c>
      <c r="Y16" s="8" t="s">
        <v>224</v>
      </c>
      <c r="Z16" s="52" t="s">
        <v>225</v>
      </c>
      <c r="AB16" s="17"/>
      <c r="AC16" s="17"/>
      <c r="AD16" s="17"/>
      <c r="AE16" s="17"/>
      <c r="AF16" s="13">
        <v>1</v>
      </c>
      <c r="AG16" s="18" t="s">
        <v>226</v>
      </c>
      <c r="AH16" s="22" t="s">
        <v>227</v>
      </c>
      <c r="AI16" s="25" t="s">
        <v>228</v>
      </c>
      <c r="AJ16" s="52"/>
      <c r="AL16" s="125" t="s">
        <v>59</v>
      </c>
      <c r="AM16" s="125" t="s">
        <v>59</v>
      </c>
      <c r="AN16" s="125" t="s">
        <v>59</v>
      </c>
      <c r="AO16" s="125" t="s">
        <v>59</v>
      </c>
      <c r="AP16" s="149">
        <v>1</v>
      </c>
      <c r="AQ16" s="125" t="s">
        <v>229</v>
      </c>
      <c r="AR16" s="125" t="s">
        <v>230</v>
      </c>
      <c r="AS16" s="50"/>
      <c r="AT16" s="50"/>
      <c r="AV16" s="50"/>
      <c r="AW16" s="50"/>
      <c r="AX16" s="50"/>
      <c r="AY16" s="50"/>
      <c r="AZ16" s="50"/>
      <c r="BA16" s="50"/>
      <c r="BB16" s="50"/>
      <c r="BC16" s="50"/>
      <c r="BD16" s="50"/>
      <c r="BE16" s="125" t="s">
        <v>59</v>
      </c>
      <c r="BF16" s="125" t="s">
        <v>59</v>
      </c>
      <c r="BG16" s="125" t="s">
        <v>59</v>
      </c>
      <c r="BH16" s="125" t="s">
        <v>59</v>
      </c>
      <c r="BI16" s="9">
        <v>1</v>
      </c>
      <c r="BJ16" s="125" t="s">
        <v>231</v>
      </c>
      <c r="BK16" s="125" t="s">
        <v>232</v>
      </c>
      <c r="BL16" s="50"/>
      <c r="BM16" s="50"/>
    </row>
    <row r="17" spans="1:65" ht="164.25" hidden="1" customHeight="1">
      <c r="A17" s="21">
        <v>7</v>
      </c>
      <c r="B17" s="21">
        <v>1</v>
      </c>
      <c r="C17" s="107" t="str">
        <f t="shared" si="0"/>
        <v>JEP-IP-07-01</v>
      </c>
      <c r="D17" s="108" t="s">
        <v>233</v>
      </c>
      <c r="E17" s="109" t="s">
        <v>234</v>
      </c>
      <c r="F17" s="110" t="s">
        <v>101</v>
      </c>
      <c r="G17" s="206" t="s">
        <v>235</v>
      </c>
      <c r="H17" s="112" t="s">
        <v>236</v>
      </c>
      <c r="I17" s="113" t="s">
        <v>237</v>
      </c>
      <c r="J17" s="180" t="s">
        <v>238</v>
      </c>
      <c r="K17" s="3">
        <v>0.8</v>
      </c>
      <c r="L17" s="3">
        <v>0.2</v>
      </c>
      <c r="M17" s="181" t="s">
        <v>239</v>
      </c>
      <c r="N17" s="41" t="s">
        <v>240</v>
      </c>
      <c r="O17" s="42" t="s">
        <v>241</v>
      </c>
      <c r="P17" s="43" t="s">
        <v>242</v>
      </c>
      <c r="R17" s="9">
        <v>0</v>
      </c>
      <c r="S17" s="8" t="s">
        <v>243</v>
      </c>
      <c r="T17" s="9" t="s">
        <v>244</v>
      </c>
      <c r="U17" s="8" t="s">
        <v>245</v>
      </c>
      <c r="V17" s="9">
        <v>0.4</v>
      </c>
      <c r="W17" s="8" t="s">
        <v>246</v>
      </c>
      <c r="X17" s="8" t="s">
        <v>247</v>
      </c>
      <c r="Y17" s="8" t="s">
        <v>248</v>
      </c>
      <c r="Z17" s="68"/>
      <c r="AB17" s="9">
        <v>0</v>
      </c>
      <c r="AC17" s="125" t="s">
        <v>249</v>
      </c>
      <c r="AD17" s="9">
        <v>0.08</v>
      </c>
      <c r="AE17" s="125" t="s">
        <v>250</v>
      </c>
      <c r="AF17" s="9">
        <v>0</v>
      </c>
      <c r="AG17" s="125" t="s">
        <v>251</v>
      </c>
      <c r="AH17" s="8" t="s">
        <v>252</v>
      </c>
      <c r="AI17" s="25" t="s">
        <v>253</v>
      </c>
      <c r="AJ17" s="52"/>
      <c r="AL17" s="149">
        <v>0.2</v>
      </c>
      <c r="AM17" s="125" t="s">
        <v>254</v>
      </c>
      <c r="AN17" s="150">
        <v>0.3846</v>
      </c>
      <c r="AO17" s="156" t="s">
        <v>255</v>
      </c>
      <c r="AP17" s="150">
        <v>0.222</v>
      </c>
      <c r="AQ17" s="125" t="s">
        <v>256</v>
      </c>
      <c r="AR17" s="125" t="s">
        <v>257</v>
      </c>
      <c r="AS17" s="50"/>
      <c r="AT17" s="50"/>
      <c r="AV17" s="50"/>
      <c r="AW17" s="50"/>
      <c r="AX17" s="50"/>
      <c r="AY17" s="50"/>
      <c r="AZ17" s="50"/>
      <c r="BA17" s="50"/>
      <c r="BB17" s="50"/>
      <c r="BC17" s="50"/>
      <c r="BD17" s="50"/>
      <c r="BE17" s="149">
        <v>0</v>
      </c>
      <c r="BF17" s="125" t="s">
        <v>258</v>
      </c>
      <c r="BG17" s="149">
        <v>0.89</v>
      </c>
      <c r="BH17" s="156" t="s">
        <v>259</v>
      </c>
      <c r="BI17" s="149">
        <v>0.21</v>
      </c>
      <c r="BJ17" s="125" t="s">
        <v>260</v>
      </c>
      <c r="BK17" s="125" t="s">
        <v>261</v>
      </c>
      <c r="BL17" s="50"/>
      <c r="BM17" s="50"/>
    </row>
    <row r="18" spans="1:65" ht="164.25" hidden="1" customHeight="1">
      <c r="A18" s="21">
        <v>7</v>
      </c>
      <c r="B18" s="21">
        <v>2</v>
      </c>
      <c r="C18" s="107" t="str">
        <f t="shared" si="0"/>
        <v>JEP-IP-07-02</v>
      </c>
      <c r="D18" s="108" t="s">
        <v>233</v>
      </c>
      <c r="E18" s="109" t="s">
        <v>234</v>
      </c>
      <c r="F18" s="110" t="s">
        <v>101</v>
      </c>
      <c r="G18" s="206" t="s">
        <v>262</v>
      </c>
      <c r="H18" s="112" t="s">
        <v>263</v>
      </c>
      <c r="I18" s="113" t="s">
        <v>264</v>
      </c>
      <c r="J18" s="180" t="s">
        <v>238</v>
      </c>
      <c r="K18" s="3">
        <v>0.95</v>
      </c>
      <c r="L18" s="3">
        <v>0.95</v>
      </c>
      <c r="M18" s="181" t="s">
        <v>55</v>
      </c>
      <c r="N18" s="41" t="s">
        <v>265</v>
      </c>
      <c r="O18" s="42" t="s">
        <v>266</v>
      </c>
      <c r="P18" s="43" t="s">
        <v>221</v>
      </c>
      <c r="R18" s="9">
        <v>1</v>
      </c>
      <c r="S18" s="69" t="s">
        <v>267</v>
      </c>
      <c r="T18" s="9">
        <v>1</v>
      </c>
      <c r="U18" s="8" t="s">
        <v>268</v>
      </c>
      <c r="V18" s="9">
        <v>1</v>
      </c>
      <c r="W18" s="8" t="s">
        <v>269</v>
      </c>
      <c r="X18" s="8" t="s">
        <v>270</v>
      </c>
      <c r="Y18" s="8" t="s">
        <v>271</v>
      </c>
      <c r="Z18" s="52"/>
      <c r="AB18" s="9">
        <v>1</v>
      </c>
      <c r="AC18" s="12" t="s">
        <v>272</v>
      </c>
      <c r="AD18" s="9">
        <v>1</v>
      </c>
      <c r="AE18" s="12" t="s">
        <v>273</v>
      </c>
      <c r="AF18" s="9">
        <v>1</v>
      </c>
      <c r="AG18" s="12" t="s">
        <v>274</v>
      </c>
      <c r="AH18" s="8" t="s">
        <v>275</v>
      </c>
      <c r="AI18" s="25" t="s">
        <v>276</v>
      </c>
      <c r="AJ18" s="52"/>
      <c r="AL18" s="149">
        <v>1</v>
      </c>
      <c r="AM18" s="125" t="s">
        <v>277</v>
      </c>
      <c r="AN18" s="149">
        <v>1</v>
      </c>
      <c r="AO18" s="125" t="s">
        <v>278</v>
      </c>
      <c r="AP18" s="149">
        <v>1</v>
      </c>
      <c r="AQ18" s="125" t="s">
        <v>279</v>
      </c>
      <c r="AR18" s="125" t="s">
        <v>280</v>
      </c>
      <c r="AS18" s="50"/>
      <c r="AT18" s="50"/>
      <c r="AV18" s="50"/>
      <c r="AW18" s="50"/>
      <c r="AX18" s="50"/>
      <c r="AY18" s="50"/>
      <c r="AZ18" s="50"/>
      <c r="BA18" s="50"/>
      <c r="BB18" s="50"/>
      <c r="BC18" s="50"/>
      <c r="BD18" s="50"/>
      <c r="BE18" s="149">
        <v>1</v>
      </c>
      <c r="BF18" s="125" t="s">
        <v>281</v>
      </c>
      <c r="BG18" s="149">
        <v>1</v>
      </c>
      <c r="BH18" s="125" t="s">
        <v>282</v>
      </c>
      <c r="BI18" s="149">
        <v>1</v>
      </c>
      <c r="BJ18" s="125" t="s">
        <v>283</v>
      </c>
      <c r="BK18" s="125" t="s">
        <v>284</v>
      </c>
      <c r="BL18" s="50"/>
      <c r="BM18" s="50"/>
    </row>
    <row r="19" spans="1:65" ht="164.25" hidden="1" customHeight="1">
      <c r="A19" s="21">
        <v>7</v>
      </c>
      <c r="B19" s="21">
        <v>3</v>
      </c>
      <c r="C19" s="107" t="str">
        <f t="shared" si="0"/>
        <v>JEP-IP-07-03</v>
      </c>
      <c r="D19" s="108" t="s">
        <v>233</v>
      </c>
      <c r="E19" s="109" t="s">
        <v>234</v>
      </c>
      <c r="F19" s="110" t="s">
        <v>101</v>
      </c>
      <c r="G19" s="206" t="s">
        <v>285</v>
      </c>
      <c r="H19" s="112" t="s">
        <v>286</v>
      </c>
      <c r="I19" s="113" t="s">
        <v>287</v>
      </c>
      <c r="J19" s="180" t="s">
        <v>238</v>
      </c>
      <c r="K19" s="3">
        <v>0.49</v>
      </c>
      <c r="L19" s="3">
        <v>0.05</v>
      </c>
      <c r="M19" s="181" t="s">
        <v>239</v>
      </c>
      <c r="N19" s="70" t="s">
        <v>288</v>
      </c>
      <c r="O19" s="42" t="s">
        <v>289</v>
      </c>
      <c r="P19" s="43" t="s">
        <v>290</v>
      </c>
      <c r="R19" s="9">
        <v>0</v>
      </c>
      <c r="S19" s="69" t="s">
        <v>291</v>
      </c>
      <c r="T19" s="9">
        <v>0.25929999999999997</v>
      </c>
      <c r="U19" s="69" t="s">
        <v>292</v>
      </c>
      <c r="V19" s="9">
        <v>0.05</v>
      </c>
      <c r="W19" s="69" t="s">
        <v>293</v>
      </c>
      <c r="X19" s="8" t="s">
        <v>294</v>
      </c>
      <c r="Y19" s="8" t="s">
        <v>295</v>
      </c>
      <c r="Z19" s="68"/>
      <c r="AB19" s="9">
        <v>0.05</v>
      </c>
      <c r="AC19" s="12" t="s">
        <v>296</v>
      </c>
      <c r="AD19" s="9">
        <v>0.18</v>
      </c>
      <c r="AE19" s="12" t="s">
        <v>297</v>
      </c>
      <c r="AF19" s="9">
        <v>0.19</v>
      </c>
      <c r="AG19" s="12" t="s">
        <v>298</v>
      </c>
      <c r="AH19" s="8" t="s">
        <v>299</v>
      </c>
      <c r="AI19" s="25" t="s">
        <v>300</v>
      </c>
      <c r="AJ19" s="68"/>
      <c r="AL19" s="149">
        <v>0.05</v>
      </c>
      <c r="AM19" s="125" t="s">
        <v>301</v>
      </c>
      <c r="AN19" s="149">
        <v>0.04</v>
      </c>
      <c r="AO19" s="125" t="s">
        <v>302</v>
      </c>
      <c r="AP19" s="149">
        <v>0.08</v>
      </c>
      <c r="AQ19" s="125" t="s">
        <v>303</v>
      </c>
      <c r="AR19" s="125" t="s">
        <v>304</v>
      </c>
      <c r="AS19" s="50"/>
      <c r="AT19" s="50"/>
      <c r="AV19" s="50"/>
      <c r="AW19" s="50"/>
      <c r="AX19" s="50"/>
      <c r="AY19" s="50"/>
      <c r="AZ19" s="50"/>
      <c r="BA19" s="50"/>
      <c r="BB19" s="50"/>
      <c r="BC19" s="50"/>
      <c r="BD19" s="50"/>
      <c r="BE19" s="149">
        <v>0.03</v>
      </c>
      <c r="BF19" s="125" t="s">
        <v>305</v>
      </c>
      <c r="BG19" s="149">
        <v>0.05</v>
      </c>
      <c r="BH19" s="125" t="s">
        <v>306</v>
      </c>
      <c r="BI19" s="149">
        <v>0.05</v>
      </c>
      <c r="BJ19" s="125" t="s">
        <v>307</v>
      </c>
      <c r="BK19" s="125" t="s">
        <v>308</v>
      </c>
      <c r="BL19" s="50"/>
      <c r="BM19" s="50"/>
    </row>
    <row r="20" spans="1:65" ht="164.25" hidden="1" customHeight="1">
      <c r="A20" s="21">
        <v>7</v>
      </c>
      <c r="B20" s="21">
        <v>4</v>
      </c>
      <c r="C20" s="107" t="str">
        <f t="shared" si="0"/>
        <v>JEP-IP-07-04</v>
      </c>
      <c r="D20" s="108" t="s">
        <v>233</v>
      </c>
      <c r="E20" s="109" t="s">
        <v>234</v>
      </c>
      <c r="F20" s="110" t="s">
        <v>101</v>
      </c>
      <c r="G20" s="206" t="s">
        <v>309</v>
      </c>
      <c r="H20" s="112" t="s">
        <v>310</v>
      </c>
      <c r="I20" s="113" t="s">
        <v>311</v>
      </c>
      <c r="J20" s="180" t="s">
        <v>218</v>
      </c>
      <c r="K20" s="3"/>
      <c r="L20" s="4">
        <v>4.4999999999999998E-2</v>
      </c>
      <c r="M20" s="181" t="s">
        <v>55</v>
      </c>
      <c r="N20" s="71" t="s">
        <v>312</v>
      </c>
      <c r="O20" s="72" t="s">
        <v>313</v>
      </c>
      <c r="P20" s="73" t="s">
        <v>314</v>
      </c>
      <c r="R20" s="6"/>
      <c r="S20" s="50"/>
      <c r="T20" s="6"/>
      <c r="U20" s="50"/>
      <c r="V20" s="6" t="s">
        <v>59</v>
      </c>
      <c r="W20" s="8" t="s">
        <v>315</v>
      </c>
      <c r="X20" s="74" t="s">
        <v>316</v>
      </c>
      <c r="Y20" s="8" t="s">
        <v>317</v>
      </c>
      <c r="Z20" s="44"/>
      <c r="AB20" s="6"/>
      <c r="AC20" s="6"/>
      <c r="AD20" s="6"/>
      <c r="AE20" s="6"/>
      <c r="AF20" s="75">
        <v>4.8000000000000001E-2</v>
      </c>
      <c r="AG20" s="12" t="s">
        <v>318</v>
      </c>
      <c r="AH20" s="8" t="s">
        <v>319</v>
      </c>
      <c r="AI20" s="25" t="s">
        <v>320</v>
      </c>
      <c r="AJ20" s="52"/>
      <c r="AL20" s="146"/>
      <c r="AM20" s="146"/>
      <c r="AN20" s="146"/>
      <c r="AO20" s="146"/>
      <c r="AP20" s="146">
        <v>4.67</v>
      </c>
      <c r="AQ20" s="125" t="s">
        <v>321</v>
      </c>
      <c r="AR20" s="125" t="s">
        <v>322</v>
      </c>
      <c r="AS20" s="50"/>
      <c r="AT20" s="50"/>
      <c r="AV20" s="50"/>
      <c r="AW20" s="50"/>
      <c r="AX20" s="50"/>
      <c r="AY20" s="50"/>
      <c r="AZ20" s="50"/>
      <c r="BA20" s="50"/>
      <c r="BB20" s="50"/>
      <c r="BC20" s="50"/>
      <c r="BD20" s="50"/>
      <c r="BE20" s="146"/>
      <c r="BF20" s="146"/>
      <c r="BG20" s="146"/>
      <c r="BH20" s="146"/>
      <c r="BI20" s="146" t="s">
        <v>323</v>
      </c>
      <c r="BJ20" s="125" t="s">
        <v>324</v>
      </c>
      <c r="BK20" s="125" t="s">
        <v>325</v>
      </c>
      <c r="BL20" s="50"/>
      <c r="BM20" s="50"/>
    </row>
    <row r="21" spans="1:65" ht="164.25" hidden="1" customHeight="1">
      <c r="A21" s="21">
        <v>8</v>
      </c>
      <c r="B21" s="21">
        <v>1</v>
      </c>
      <c r="C21" s="107" t="str">
        <f t="shared" si="0"/>
        <v>JEP-IP-08-01</v>
      </c>
      <c r="D21" s="108" t="s">
        <v>326</v>
      </c>
      <c r="E21" s="109" t="s">
        <v>327</v>
      </c>
      <c r="F21" s="110" t="s">
        <v>101</v>
      </c>
      <c r="G21" s="206" t="s">
        <v>328</v>
      </c>
      <c r="H21" s="112" t="s">
        <v>329</v>
      </c>
      <c r="I21" s="113" t="s">
        <v>330</v>
      </c>
      <c r="J21" s="180" t="s">
        <v>150</v>
      </c>
      <c r="K21" s="3">
        <v>0.81</v>
      </c>
      <c r="L21" s="3">
        <v>0.85</v>
      </c>
      <c r="M21" s="181" t="s">
        <v>55</v>
      </c>
      <c r="N21" s="41" t="s">
        <v>75</v>
      </c>
      <c r="O21" s="42" t="s">
        <v>331</v>
      </c>
      <c r="P21" s="43" t="s">
        <v>332</v>
      </c>
      <c r="R21" s="6" t="s">
        <v>59</v>
      </c>
      <c r="S21" s="8" t="s">
        <v>333</v>
      </c>
      <c r="T21" s="6" t="s">
        <v>59</v>
      </c>
      <c r="U21" s="8" t="s">
        <v>333</v>
      </c>
      <c r="V21" s="6" t="s">
        <v>59</v>
      </c>
      <c r="W21" s="8" t="s">
        <v>333</v>
      </c>
      <c r="X21" s="8" t="s">
        <v>334</v>
      </c>
      <c r="Y21" s="8" t="s">
        <v>335</v>
      </c>
      <c r="Z21" s="76"/>
      <c r="AB21" s="6" t="s">
        <v>66</v>
      </c>
      <c r="AC21" s="6" t="s">
        <v>336</v>
      </c>
      <c r="AD21" s="6" t="s">
        <v>66</v>
      </c>
      <c r="AE21" s="6" t="s">
        <v>336</v>
      </c>
      <c r="AF21" s="9">
        <v>1</v>
      </c>
      <c r="AG21" s="19" t="s">
        <v>337</v>
      </c>
      <c r="AH21" s="8" t="s">
        <v>338</v>
      </c>
      <c r="AI21" s="24" t="s">
        <v>339</v>
      </c>
      <c r="AJ21" s="52"/>
      <c r="AL21" s="146" t="s">
        <v>340</v>
      </c>
      <c r="AM21" s="146" t="s">
        <v>341</v>
      </c>
      <c r="AN21" s="146" t="s">
        <v>340</v>
      </c>
      <c r="AO21" s="146" t="s">
        <v>341</v>
      </c>
      <c r="AP21" s="151">
        <v>0.93</v>
      </c>
      <c r="AQ21" s="125" t="s">
        <v>342</v>
      </c>
      <c r="AR21" s="125" t="s">
        <v>343</v>
      </c>
      <c r="AS21" s="50"/>
      <c r="AT21" s="50"/>
      <c r="AV21" s="50"/>
      <c r="AW21" s="50"/>
      <c r="AX21" s="50"/>
      <c r="AY21" s="50"/>
      <c r="AZ21" s="50"/>
      <c r="BA21" s="50"/>
      <c r="BB21" s="50"/>
      <c r="BC21" s="50"/>
      <c r="BD21" s="77"/>
      <c r="BE21" s="6" t="s">
        <v>340</v>
      </c>
      <c r="BF21" s="6" t="s">
        <v>341</v>
      </c>
      <c r="BG21" s="6" t="s">
        <v>340</v>
      </c>
      <c r="BH21" s="6" t="s">
        <v>341</v>
      </c>
      <c r="BI21" s="7">
        <v>1</v>
      </c>
      <c r="BJ21" s="125" t="s">
        <v>344</v>
      </c>
      <c r="BK21" s="184" t="s">
        <v>345</v>
      </c>
      <c r="BL21" s="50"/>
      <c r="BM21" s="50"/>
    </row>
    <row r="22" spans="1:65" ht="164.25" hidden="1" customHeight="1">
      <c r="A22" s="21">
        <v>8</v>
      </c>
      <c r="B22" s="21">
        <v>2</v>
      </c>
      <c r="C22" s="107" t="str">
        <f t="shared" si="0"/>
        <v>JEP-IP-08-02</v>
      </c>
      <c r="D22" s="108" t="s">
        <v>326</v>
      </c>
      <c r="E22" s="109" t="s">
        <v>327</v>
      </c>
      <c r="F22" s="110" t="s">
        <v>101</v>
      </c>
      <c r="G22" s="206" t="s">
        <v>346</v>
      </c>
      <c r="H22" s="112" t="s">
        <v>347</v>
      </c>
      <c r="I22" s="113" t="s">
        <v>348</v>
      </c>
      <c r="J22" s="180" t="s">
        <v>105</v>
      </c>
      <c r="K22" s="3" t="s">
        <v>349</v>
      </c>
      <c r="L22" s="3">
        <v>0.8</v>
      </c>
      <c r="M22" s="181" t="s">
        <v>350</v>
      </c>
      <c r="N22" s="41" t="s">
        <v>75</v>
      </c>
      <c r="O22" s="42" t="s">
        <v>76</v>
      </c>
      <c r="P22" s="43" t="s">
        <v>77</v>
      </c>
      <c r="R22" s="78" t="s">
        <v>340</v>
      </c>
      <c r="S22" s="8" t="s">
        <v>351</v>
      </c>
      <c r="T22" s="7" t="s">
        <v>340</v>
      </c>
      <c r="U22" s="8" t="s">
        <v>352</v>
      </c>
      <c r="V22" s="7">
        <v>0.94</v>
      </c>
      <c r="W22" s="8" t="s">
        <v>353</v>
      </c>
      <c r="X22" s="8" t="s">
        <v>354</v>
      </c>
      <c r="Y22" s="24" t="s">
        <v>355</v>
      </c>
      <c r="Z22" s="52"/>
      <c r="AB22" s="6" t="s">
        <v>66</v>
      </c>
      <c r="AC22" s="6" t="s">
        <v>336</v>
      </c>
      <c r="AD22" s="6" t="s">
        <v>66</v>
      </c>
      <c r="AE22" s="6" t="s">
        <v>336</v>
      </c>
      <c r="AF22" s="7">
        <v>0.98</v>
      </c>
      <c r="AG22" s="12" t="s">
        <v>356</v>
      </c>
      <c r="AH22" s="8" t="s">
        <v>357</v>
      </c>
      <c r="AI22" s="24" t="s">
        <v>358</v>
      </c>
      <c r="AJ22" s="52"/>
      <c r="AL22" s="6" t="s">
        <v>340</v>
      </c>
      <c r="AM22" s="6" t="s">
        <v>359</v>
      </c>
      <c r="AN22" s="6" t="s">
        <v>340</v>
      </c>
      <c r="AO22" s="6" t="s">
        <v>359</v>
      </c>
      <c r="AP22" s="9">
        <v>1</v>
      </c>
      <c r="AQ22" s="8" t="s">
        <v>360</v>
      </c>
      <c r="AR22" s="8" t="s">
        <v>361</v>
      </c>
      <c r="AS22" s="50"/>
      <c r="AT22" s="50"/>
      <c r="AV22" s="50"/>
      <c r="AW22" s="50"/>
      <c r="AX22" s="50"/>
      <c r="AY22" s="50"/>
      <c r="AZ22" s="50"/>
      <c r="BA22" s="50"/>
      <c r="BB22" s="50"/>
      <c r="BC22" s="50"/>
      <c r="BD22" s="50"/>
      <c r="BE22" s="6" t="s">
        <v>340</v>
      </c>
      <c r="BF22" s="6" t="s">
        <v>359</v>
      </c>
      <c r="BG22" s="6" t="s">
        <v>340</v>
      </c>
      <c r="BH22" s="6" t="s">
        <v>359</v>
      </c>
      <c r="BI22" s="9">
        <v>0.94</v>
      </c>
      <c r="BJ22" s="8" t="s">
        <v>362</v>
      </c>
      <c r="BK22" s="185" t="s">
        <v>363</v>
      </c>
      <c r="BL22" s="50"/>
      <c r="BM22" s="50"/>
    </row>
    <row r="23" spans="1:65" ht="164.25" hidden="1" customHeight="1">
      <c r="A23" s="21">
        <v>8</v>
      </c>
      <c r="B23" s="21">
        <v>3</v>
      </c>
      <c r="C23" s="107" t="str">
        <f t="shared" si="0"/>
        <v>JEP-IP-08-03</v>
      </c>
      <c r="D23" s="108" t="s">
        <v>326</v>
      </c>
      <c r="E23" s="109" t="s">
        <v>327</v>
      </c>
      <c r="F23" s="110" t="s">
        <v>101</v>
      </c>
      <c r="G23" s="206" t="s">
        <v>364</v>
      </c>
      <c r="H23" s="112" t="s">
        <v>365</v>
      </c>
      <c r="I23" s="113" t="s">
        <v>366</v>
      </c>
      <c r="J23" s="180" t="s">
        <v>150</v>
      </c>
      <c r="K23" s="3" t="s">
        <v>349</v>
      </c>
      <c r="L23" s="3">
        <v>0.9</v>
      </c>
      <c r="M23" s="181" t="s">
        <v>55</v>
      </c>
      <c r="N23" s="41" t="s">
        <v>75</v>
      </c>
      <c r="O23" s="42" t="s">
        <v>106</v>
      </c>
      <c r="P23" s="43" t="s">
        <v>107</v>
      </c>
      <c r="R23" s="79" t="s">
        <v>340</v>
      </c>
      <c r="S23" s="8" t="s">
        <v>367</v>
      </c>
      <c r="T23" s="79" t="s">
        <v>340</v>
      </c>
      <c r="U23" s="8" t="s">
        <v>367</v>
      </c>
      <c r="V23" s="79">
        <v>0.996</v>
      </c>
      <c r="W23" s="8" t="s">
        <v>367</v>
      </c>
      <c r="X23" s="8" t="s">
        <v>368</v>
      </c>
      <c r="Y23" s="8" t="s">
        <v>369</v>
      </c>
      <c r="Z23" s="52"/>
      <c r="AB23" s="6" t="s">
        <v>66</v>
      </c>
      <c r="AC23" s="6" t="s">
        <v>370</v>
      </c>
      <c r="AD23" s="6" t="s">
        <v>66</v>
      </c>
      <c r="AE23" s="6" t="s">
        <v>370</v>
      </c>
      <c r="AF23" s="7">
        <v>0.91</v>
      </c>
      <c r="AG23" s="12" t="s">
        <v>371</v>
      </c>
      <c r="AH23" s="8" t="s">
        <v>372</v>
      </c>
      <c r="AI23" s="24" t="s">
        <v>373</v>
      </c>
      <c r="AJ23" s="52"/>
      <c r="AL23" s="146" t="s">
        <v>340</v>
      </c>
      <c r="AM23" s="146" t="s">
        <v>341</v>
      </c>
      <c r="AN23" s="146" t="s">
        <v>340</v>
      </c>
      <c r="AO23" s="146" t="s">
        <v>341</v>
      </c>
      <c r="AP23" s="149">
        <v>0.96</v>
      </c>
      <c r="AQ23" s="125" t="s">
        <v>374</v>
      </c>
      <c r="AR23" s="125" t="s">
        <v>375</v>
      </c>
      <c r="AS23" s="50"/>
      <c r="AT23" s="50"/>
      <c r="AV23" s="50"/>
      <c r="AW23" s="50"/>
      <c r="AX23" s="50"/>
      <c r="AY23" s="50"/>
      <c r="AZ23" s="50"/>
      <c r="BA23" s="50"/>
      <c r="BB23" s="50"/>
      <c r="BC23" s="50"/>
      <c r="BD23" s="50"/>
      <c r="BE23" s="6" t="s">
        <v>340</v>
      </c>
      <c r="BF23" s="6" t="s">
        <v>341</v>
      </c>
      <c r="BG23" s="6" t="s">
        <v>340</v>
      </c>
      <c r="BH23" s="6" t="s">
        <v>341</v>
      </c>
      <c r="BI23" s="9">
        <v>0.95</v>
      </c>
      <c r="BJ23" s="125" t="s">
        <v>376</v>
      </c>
      <c r="BK23" s="185" t="s">
        <v>377</v>
      </c>
      <c r="BL23" s="50"/>
      <c r="BM23" s="50"/>
    </row>
    <row r="24" spans="1:65" ht="164.25" hidden="1" customHeight="1">
      <c r="A24" s="21">
        <v>9</v>
      </c>
      <c r="B24" s="21">
        <v>1</v>
      </c>
      <c r="C24" s="107" t="str">
        <f t="shared" si="0"/>
        <v>JEP-IP-09-01</v>
      </c>
      <c r="D24" s="108" t="s">
        <v>378</v>
      </c>
      <c r="E24" s="109" t="s">
        <v>379</v>
      </c>
      <c r="F24" s="110" t="s">
        <v>50</v>
      </c>
      <c r="G24" s="206" t="s">
        <v>380</v>
      </c>
      <c r="H24" s="112" t="s">
        <v>381</v>
      </c>
      <c r="I24" s="113" t="s">
        <v>382</v>
      </c>
      <c r="J24" s="180" t="s">
        <v>238</v>
      </c>
      <c r="K24" s="3" t="s">
        <v>59</v>
      </c>
      <c r="L24" s="3">
        <v>0.85</v>
      </c>
      <c r="M24" s="181" t="s">
        <v>55</v>
      </c>
      <c r="N24" s="80" t="s">
        <v>383</v>
      </c>
      <c r="O24" s="81" t="s">
        <v>384</v>
      </c>
      <c r="P24" s="40" t="s">
        <v>332</v>
      </c>
      <c r="R24" s="9">
        <v>0.6</v>
      </c>
      <c r="S24" s="64" t="s">
        <v>385</v>
      </c>
      <c r="T24" s="9">
        <v>0.85</v>
      </c>
      <c r="U24" s="64" t="s">
        <v>386</v>
      </c>
      <c r="V24" s="9">
        <v>0.93</v>
      </c>
      <c r="W24" s="64" t="s">
        <v>387</v>
      </c>
      <c r="X24" s="8" t="s">
        <v>388</v>
      </c>
      <c r="Y24" s="8" t="s">
        <v>389</v>
      </c>
      <c r="Z24" s="68"/>
      <c r="AB24" s="9">
        <v>0.43</v>
      </c>
      <c r="AC24" s="12" t="s">
        <v>390</v>
      </c>
      <c r="AD24" s="9">
        <v>0.56999999999999995</v>
      </c>
      <c r="AE24" s="12" t="s">
        <v>391</v>
      </c>
      <c r="AF24" s="9">
        <v>0.8</v>
      </c>
      <c r="AG24" s="12" t="s">
        <v>392</v>
      </c>
      <c r="AH24" s="8" t="s">
        <v>393</v>
      </c>
      <c r="AI24" s="24" t="s">
        <v>394</v>
      </c>
      <c r="AJ24" s="82"/>
      <c r="AL24" s="149">
        <v>0.98</v>
      </c>
      <c r="AM24" s="125" t="s">
        <v>395</v>
      </c>
      <c r="AN24" s="149">
        <v>0.79</v>
      </c>
      <c r="AO24" s="125" t="s">
        <v>396</v>
      </c>
      <c r="AP24" s="149">
        <v>0.72</v>
      </c>
      <c r="AQ24" s="125" t="s">
        <v>397</v>
      </c>
      <c r="AR24" s="125" t="s">
        <v>398</v>
      </c>
      <c r="AS24" s="50"/>
      <c r="AT24" s="50"/>
      <c r="AV24" s="50"/>
      <c r="AW24" s="50"/>
      <c r="AX24" s="50"/>
      <c r="AY24" s="50"/>
      <c r="AZ24" s="50"/>
      <c r="BA24" s="50"/>
      <c r="BB24" s="50"/>
      <c r="BC24" s="50"/>
      <c r="BD24" s="50"/>
      <c r="BE24" s="149">
        <v>0.95</v>
      </c>
      <c r="BF24" s="125" t="s">
        <v>399</v>
      </c>
      <c r="BG24" s="149">
        <v>0.96</v>
      </c>
      <c r="BH24" s="125" t="s">
        <v>400</v>
      </c>
      <c r="BI24" s="149">
        <v>0.87</v>
      </c>
      <c r="BJ24" s="125" t="s">
        <v>401</v>
      </c>
      <c r="BK24" s="125" t="s">
        <v>402</v>
      </c>
      <c r="BL24" s="50"/>
      <c r="BM24" s="50"/>
    </row>
    <row r="25" spans="1:65" ht="164.25" hidden="1" customHeight="1">
      <c r="A25" s="21">
        <v>9</v>
      </c>
      <c r="B25" s="21">
        <v>2</v>
      </c>
      <c r="C25" s="107" t="str">
        <f t="shared" si="0"/>
        <v>JEP-IP-09-02</v>
      </c>
      <c r="D25" s="108" t="s">
        <v>378</v>
      </c>
      <c r="E25" s="109" t="s">
        <v>379</v>
      </c>
      <c r="F25" s="110" t="s">
        <v>50</v>
      </c>
      <c r="G25" s="206" t="s">
        <v>403</v>
      </c>
      <c r="H25" s="112" t="s">
        <v>404</v>
      </c>
      <c r="I25" s="113" t="s">
        <v>405</v>
      </c>
      <c r="J25" s="180" t="s">
        <v>238</v>
      </c>
      <c r="K25" s="3">
        <v>0.8</v>
      </c>
      <c r="L25" s="3">
        <v>0.9</v>
      </c>
      <c r="M25" s="181" t="s">
        <v>55</v>
      </c>
      <c r="N25" s="41" t="s">
        <v>406</v>
      </c>
      <c r="O25" s="42" t="s">
        <v>407</v>
      </c>
      <c r="P25" s="43" t="s">
        <v>107</v>
      </c>
      <c r="R25" s="9">
        <v>0.94</v>
      </c>
      <c r="S25" s="64" t="s">
        <v>408</v>
      </c>
      <c r="T25" s="9">
        <v>0.94</v>
      </c>
      <c r="U25" s="83" t="s">
        <v>409</v>
      </c>
      <c r="V25" s="9">
        <v>1</v>
      </c>
      <c r="W25" s="83" t="s">
        <v>410</v>
      </c>
      <c r="X25" s="24" t="s">
        <v>411</v>
      </c>
      <c r="Y25" s="84" t="s">
        <v>412</v>
      </c>
      <c r="Z25" s="52"/>
      <c r="AB25" s="9">
        <v>0.9</v>
      </c>
      <c r="AC25" s="12" t="s">
        <v>413</v>
      </c>
      <c r="AD25" s="9">
        <v>1</v>
      </c>
      <c r="AE25" s="12" t="s">
        <v>414</v>
      </c>
      <c r="AF25" s="9">
        <v>1</v>
      </c>
      <c r="AG25" s="12" t="s">
        <v>415</v>
      </c>
      <c r="AH25" s="8" t="s">
        <v>416</v>
      </c>
      <c r="AI25" s="24" t="s">
        <v>417</v>
      </c>
      <c r="AJ25" s="52"/>
      <c r="AL25" s="149">
        <v>1</v>
      </c>
      <c r="AM25" s="125" t="s">
        <v>418</v>
      </c>
      <c r="AN25" s="149">
        <v>0.85</v>
      </c>
      <c r="AO25" s="125" t="s">
        <v>419</v>
      </c>
      <c r="AP25" s="149">
        <v>1</v>
      </c>
      <c r="AQ25" s="125" t="s">
        <v>420</v>
      </c>
      <c r="AR25" s="125" t="s">
        <v>421</v>
      </c>
      <c r="AS25" s="50"/>
      <c r="AT25" s="50"/>
      <c r="AV25" s="50"/>
      <c r="AW25" s="50"/>
      <c r="AX25" s="50"/>
      <c r="AY25" s="50"/>
      <c r="AZ25" s="50"/>
      <c r="BA25" s="50"/>
      <c r="BB25" s="50"/>
      <c r="BC25" s="50"/>
      <c r="BD25" s="50"/>
      <c r="BE25" s="149">
        <v>0.89</v>
      </c>
      <c r="BF25" s="125" t="s">
        <v>422</v>
      </c>
      <c r="BG25" s="149">
        <v>0.86</v>
      </c>
      <c r="BH25" s="125" t="s">
        <v>423</v>
      </c>
      <c r="BI25" s="149">
        <v>0.91</v>
      </c>
      <c r="BJ25" s="125" t="s">
        <v>424</v>
      </c>
      <c r="BK25" s="125" t="s">
        <v>425</v>
      </c>
      <c r="BL25" s="50"/>
      <c r="BM25" s="50"/>
    </row>
    <row r="26" spans="1:65" ht="164.25" hidden="1" customHeight="1">
      <c r="A26" s="21">
        <v>9</v>
      </c>
      <c r="B26" s="21">
        <v>3</v>
      </c>
      <c r="C26" s="107" t="str">
        <f t="shared" si="0"/>
        <v>JEP-IP-09-03</v>
      </c>
      <c r="D26" s="133" t="s">
        <v>378</v>
      </c>
      <c r="E26" s="134" t="s">
        <v>379</v>
      </c>
      <c r="F26" s="135" t="s">
        <v>50</v>
      </c>
      <c r="G26" s="207" t="s">
        <v>426</v>
      </c>
      <c r="H26" s="144" t="s">
        <v>427</v>
      </c>
      <c r="I26" s="136" t="s">
        <v>428</v>
      </c>
      <c r="J26" s="187" t="s">
        <v>238</v>
      </c>
      <c r="K26" s="137">
        <v>0.9</v>
      </c>
      <c r="L26" s="137">
        <v>0.95</v>
      </c>
      <c r="M26" s="192" t="s">
        <v>55</v>
      </c>
      <c r="N26" s="141" t="s">
        <v>406</v>
      </c>
      <c r="O26" s="142" t="s">
        <v>429</v>
      </c>
      <c r="P26" s="140" t="s">
        <v>221</v>
      </c>
      <c r="Q26" s="143"/>
      <c r="R26" s="129">
        <v>1</v>
      </c>
      <c r="S26" s="138" t="s">
        <v>430</v>
      </c>
      <c r="T26" s="129">
        <v>0.99</v>
      </c>
      <c r="U26" s="138" t="s">
        <v>431</v>
      </c>
      <c r="V26" s="129">
        <v>0.995</v>
      </c>
      <c r="W26" s="138" t="s">
        <v>432</v>
      </c>
      <c r="X26" s="130" t="s">
        <v>433</v>
      </c>
      <c r="Y26" s="130" t="s">
        <v>434</v>
      </c>
      <c r="Z26" s="132"/>
      <c r="AB26" s="129">
        <v>0.99</v>
      </c>
      <c r="AC26" s="128" t="s">
        <v>435</v>
      </c>
      <c r="AD26" s="129">
        <v>0.98</v>
      </c>
      <c r="AE26" s="128" t="s">
        <v>436</v>
      </c>
      <c r="AF26" s="129">
        <v>0.92</v>
      </c>
      <c r="AG26" s="130" t="s">
        <v>437</v>
      </c>
      <c r="AH26" s="130" t="s">
        <v>438</v>
      </c>
      <c r="AI26" s="131" t="s">
        <v>439</v>
      </c>
      <c r="AJ26" s="132"/>
      <c r="AL26" s="149">
        <v>0.95</v>
      </c>
      <c r="AM26" s="125" t="s">
        <v>440</v>
      </c>
      <c r="AN26" s="149">
        <v>0.96</v>
      </c>
      <c r="AO26" s="125" t="s">
        <v>441</v>
      </c>
      <c r="AP26" s="149">
        <v>0.88</v>
      </c>
      <c r="AQ26" s="125" t="s">
        <v>442</v>
      </c>
      <c r="AR26" s="125" t="s">
        <v>443</v>
      </c>
      <c r="AS26" s="50"/>
      <c r="AT26" s="50"/>
      <c r="AV26" s="50"/>
      <c r="AW26" s="50"/>
      <c r="AX26" s="50"/>
      <c r="AY26" s="50"/>
      <c r="AZ26" s="50"/>
      <c r="BA26" s="50"/>
      <c r="BB26" s="50"/>
      <c r="BC26" s="50"/>
      <c r="BD26" s="50"/>
      <c r="BE26" s="149">
        <v>0.85</v>
      </c>
      <c r="BF26" s="125" t="s">
        <v>444</v>
      </c>
      <c r="BG26" s="149">
        <v>1</v>
      </c>
      <c r="BH26" s="125" t="s">
        <v>445</v>
      </c>
      <c r="BI26" s="149">
        <v>0.85</v>
      </c>
      <c r="BJ26" s="125" t="s">
        <v>446</v>
      </c>
      <c r="BK26" s="125" t="s">
        <v>447</v>
      </c>
      <c r="BL26" s="50"/>
      <c r="BM26" s="50"/>
    </row>
    <row r="27" spans="1:65" ht="164.25" hidden="1" customHeight="1">
      <c r="A27" s="21">
        <v>10</v>
      </c>
      <c r="B27" s="21">
        <v>1</v>
      </c>
      <c r="C27" s="107" t="str">
        <f>+CONCATENATE("JEP-IP-",A27,"-0",B27)</f>
        <v>JEP-IP-10-01</v>
      </c>
      <c r="D27" s="108" t="s">
        <v>448</v>
      </c>
      <c r="E27" s="109" t="s">
        <v>449</v>
      </c>
      <c r="F27" s="110" t="s">
        <v>101</v>
      </c>
      <c r="G27" s="206" t="s">
        <v>450</v>
      </c>
      <c r="H27" s="112" t="s">
        <v>451</v>
      </c>
      <c r="I27" s="113"/>
      <c r="J27" s="180" t="s">
        <v>238</v>
      </c>
      <c r="K27" s="3">
        <v>0.93</v>
      </c>
      <c r="L27" s="3">
        <v>0.95</v>
      </c>
      <c r="M27" s="181" t="s">
        <v>55</v>
      </c>
      <c r="N27" s="41" t="s">
        <v>452</v>
      </c>
      <c r="O27" s="81" t="s">
        <v>453</v>
      </c>
      <c r="P27" s="40" t="s">
        <v>221</v>
      </c>
      <c r="R27" s="7">
        <v>0.95</v>
      </c>
      <c r="S27" s="64" t="s">
        <v>454</v>
      </c>
      <c r="T27" s="7">
        <v>0.99339999999999995</v>
      </c>
      <c r="U27" s="64" t="s">
        <v>455</v>
      </c>
      <c r="V27" s="7">
        <v>0.98</v>
      </c>
      <c r="W27" s="64" t="s">
        <v>456</v>
      </c>
      <c r="X27" s="8" t="s">
        <v>457</v>
      </c>
      <c r="Y27" s="22" t="s">
        <v>458</v>
      </c>
      <c r="Z27" s="52"/>
      <c r="AB27" s="6">
        <v>98.56</v>
      </c>
      <c r="AC27" s="12" t="s">
        <v>459</v>
      </c>
      <c r="AD27" s="6">
        <v>98.98</v>
      </c>
      <c r="AE27" s="12" t="s">
        <v>460</v>
      </c>
      <c r="AF27" s="6">
        <v>97.86</v>
      </c>
      <c r="AG27" s="12" t="s">
        <v>461</v>
      </c>
      <c r="AH27" s="8" t="s">
        <v>462</v>
      </c>
      <c r="AI27" s="22" t="s">
        <v>463</v>
      </c>
      <c r="AJ27" s="52"/>
      <c r="AL27" s="139">
        <v>0.98650000000000004</v>
      </c>
      <c r="AM27" s="125" t="s">
        <v>464</v>
      </c>
      <c r="AN27" s="139">
        <v>0.95189999999999997</v>
      </c>
      <c r="AO27" s="125" t="s">
        <v>465</v>
      </c>
      <c r="AP27" s="139">
        <v>0.98470000000000002</v>
      </c>
      <c r="AQ27" s="125" t="s">
        <v>466</v>
      </c>
      <c r="AR27" s="125" t="s">
        <v>467</v>
      </c>
      <c r="AS27" s="125"/>
      <c r="AT27" s="125"/>
      <c r="AV27" s="50"/>
      <c r="AW27" s="50"/>
      <c r="AX27" s="50"/>
      <c r="AY27" s="50"/>
      <c r="AZ27" s="50"/>
      <c r="BA27" s="50"/>
      <c r="BB27" s="50"/>
      <c r="BC27" s="50"/>
      <c r="BD27" s="50"/>
      <c r="BE27" s="139">
        <v>0.9637</v>
      </c>
      <c r="BF27" s="125" t="s">
        <v>468</v>
      </c>
      <c r="BG27" s="139">
        <v>0.97599999999999998</v>
      </c>
      <c r="BH27" s="125" t="s">
        <v>469</v>
      </c>
      <c r="BI27" s="139">
        <v>0.98129999999999995</v>
      </c>
      <c r="BJ27" s="125" t="s">
        <v>470</v>
      </c>
      <c r="BK27" s="125" t="s">
        <v>471</v>
      </c>
      <c r="BL27" s="125"/>
      <c r="BM27" s="125"/>
    </row>
    <row r="28" spans="1:65" s="39" customFormat="1" ht="164.25" hidden="1" customHeight="1">
      <c r="A28" s="21">
        <v>11</v>
      </c>
      <c r="B28" s="21">
        <v>1</v>
      </c>
      <c r="C28" s="107" t="str">
        <f t="shared" ref="C28:C47" si="1">+CONCATENATE("JEP-IP-",A28,"-0",B28)</f>
        <v>JEP-IP-11-01</v>
      </c>
      <c r="D28" s="108" t="s">
        <v>472</v>
      </c>
      <c r="E28" s="109" t="s">
        <v>473</v>
      </c>
      <c r="F28" s="110" t="s">
        <v>101</v>
      </c>
      <c r="G28" s="206" t="s">
        <v>474</v>
      </c>
      <c r="H28" s="112" t="s">
        <v>475</v>
      </c>
      <c r="I28" s="113" t="s">
        <v>476</v>
      </c>
      <c r="J28" s="180" t="s">
        <v>218</v>
      </c>
      <c r="K28" s="118"/>
      <c r="L28" s="3">
        <v>0.95</v>
      </c>
      <c r="M28" s="181" t="s">
        <v>55</v>
      </c>
      <c r="N28" s="41" t="s">
        <v>477</v>
      </c>
      <c r="O28" s="42" t="s">
        <v>266</v>
      </c>
      <c r="P28" s="40" t="s">
        <v>221</v>
      </c>
      <c r="Q28" s="31"/>
      <c r="R28" s="9" t="s">
        <v>59</v>
      </c>
      <c r="S28" s="8" t="s">
        <v>478</v>
      </c>
      <c r="T28" s="85" t="s">
        <v>59</v>
      </c>
      <c r="U28" s="24" t="s">
        <v>479</v>
      </c>
      <c r="V28" s="85">
        <v>1</v>
      </c>
      <c r="W28" s="24" t="s">
        <v>480</v>
      </c>
      <c r="X28" s="24" t="s">
        <v>481</v>
      </c>
      <c r="Y28" s="8" t="s">
        <v>482</v>
      </c>
      <c r="Z28" s="86"/>
      <c r="AB28" s="6" t="s">
        <v>59</v>
      </c>
      <c r="AC28" s="12" t="s">
        <v>483</v>
      </c>
      <c r="AD28" s="21" t="s">
        <v>59</v>
      </c>
      <c r="AE28" s="16" t="s">
        <v>484</v>
      </c>
      <c r="AF28" s="14">
        <v>1</v>
      </c>
      <c r="AG28" s="16" t="s">
        <v>485</v>
      </c>
      <c r="AH28" s="25" t="s">
        <v>486</v>
      </c>
      <c r="AI28" s="24" t="s">
        <v>487</v>
      </c>
      <c r="AJ28" s="86"/>
      <c r="AL28" s="157" t="s">
        <v>59</v>
      </c>
      <c r="AM28" s="158" t="s">
        <v>488</v>
      </c>
      <c r="AN28" s="159" t="s">
        <v>59</v>
      </c>
      <c r="AO28" s="158" t="s">
        <v>488</v>
      </c>
      <c r="AP28" s="160">
        <v>0.94</v>
      </c>
      <c r="AQ28" s="161" t="s">
        <v>489</v>
      </c>
      <c r="AR28" s="161" t="s">
        <v>490</v>
      </c>
      <c r="AS28" s="47"/>
      <c r="AT28" s="47"/>
      <c r="AV28" s="50"/>
      <c r="AW28" s="50"/>
      <c r="AX28" s="47"/>
      <c r="AY28" s="47"/>
      <c r="AZ28" s="47"/>
      <c r="BA28" s="47"/>
      <c r="BB28" s="47"/>
      <c r="BC28" s="47"/>
      <c r="BD28" s="47"/>
      <c r="BE28" s="157"/>
      <c r="BF28" s="158" t="s">
        <v>488</v>
      </c>
      <c r="BG28" s="159" t="s">
        <v>59</v>
      </c>
      <c r="BH28" s="158" t="s">
        <v>488</v>
      </c>
      <c r="BI28" s="160" t="s">
        <v>59</v>
      </c>
      <c r="BJ28" s="161" t="s">
        <v>491</v>
      </c>
      <c r="BK28" s="161" t="s">
        <v>492</v>
      </c>
      <c r="BL28" s="47"/>
      <c r="BM28" s="47"/>
    </row>
    <row r="29" spans="1:65" s="39" customFormat="1" ht="164.25" hidden="1" customHeight="1">
      <c r="A29" s="21">
        <v>12</v>
      </c>
      <c r="B29" s="21">
        <v>1</v>
      </c>
      <c r="C29" s="107" t="str">
        <f t="shared" si="1"/>
        <v>JEP-IP-12-01</v>
      </c>
      <c r="D29" s="119" t="s">
        <v>493</v>
      </c>
      <c r="E29" s="109" t="s">
        <v>494</v>
      </c>
      <c r="F29" s="110" t="s">
        <v>495</v>
      </c>
      <c r="G29" s="208" t="s">
        <v>496</v>
      </c>
      <c r="H29" s="120" t="s">
        <v>497</v>
      </c>
      <c r="I29" s="121" t="s">
        <v>498</v>
      </c>
      <c r="J29" s="180" t="s">
        <v>238</v>
      </c>
      <c r="K29" s="28">
        <v>0.52</v>
      </c>
      <c r="L29" s="28">
        <v>0.9</v>
      </c>
      <c r="M29" s="181" t="s">
        <v>55</v>
      </c>
      <c r="N29" s="41" t="s">
        <v>499</v>
      </c>
      <c r="O29" s="42" t="s">
        <v>500</v>
      </c>
      <c r="P29" s="43" t="s">
        <v>107</v>
      </c>
      <c r="Q29" s="31"/>
      <c r="R29" s="10">
        <v>0.92090000000000005</v>
      </c>
      <c r="S29" s="87" t="s">
        <v>501</v>
      </c>
      <c r="T29" s="10">
        <v>0.9365</v>
      </c>
      <c r="U29" s="87" t="s">
        <v>502</v>
      </c>
      <c r="V29" s="10">
        <v>0.9</v>
      </c>
      <c r="W29" s="87" t="s">
        <v>503</v>
      </c>
      <c r="X29" s="25" t="s">
        <v>504</v>
      </c>
      <c r="Y29" s="8" t="s">
        <v>505</v>
      </c>
      <c r="Z29" s="86"/>
      <c r="AB29" s="27" t="s">
        <v>59</v>
      </c>
      <c r="AC29" s="16" t="s">
        <v>506</v>
      </c>
      <c r="AD29" s="27" t="s">
        <v>59</v>
      </c>
      <c r="AE29" s="16" t="s">
        <v>506</v>
      </c>
      <c r="AF29" s="27" t="s">
        <v>59</v>
      </c>
      <c r="AG29" s="16" t="s">
        <v>506</v>
      </c>
      <c r="AH29" s="25" t="s">
        <v>507</v>
      </c>
      <c r="AI29" s="24" t="s">
        <v>508</v>
      </c>
      <c r="AJ29" s="46"/>
      <c r="AL29" s="162">
        <v>0.93</v>
      </c>
      <c r="AM29" s="163" t="s">
        <v>509</v>
      </c>
      <c r="AN29" s="164">
        <v>0.94</v>
      </c>
      <c r="AO29" s="163" t="s">
        <v>510</v>
      </c>
      <c r="AP29" s="165">
        <v>0.97899999999999998</v>
      </c>
      <c r="AQ29" s="163" t="s">
        <v>511</v>
      </c>
      <c r="AR29" s="166" t="s">
        <v>512</v>
      </c>
      <c r="AS29" s="47"/>
      <c r="AT29" s="47"/>
      <c r="AV29" s="47"/>
      <c r="AW29" s="47"/>
      <c r="AX29" s="47"/>
      <c r="AY29" s="47"/>
      <c r="AZ29" s="47"/>
      <c r="BA29" s="47"/>
      <c r="BB29" s="47"/>
      <c r="BC29" s="47"/>
      <c r="BD29" s="47"/>
      <c r="BE29" s="14">
        <f>575/587</f>
        <v>0.97955706984667801</v>
      </c>
      <c r="BF29" s="186" t="s">
        <v>513</v>
      </c>
      <c r="BG29" s="14">
        <v>0.98</v>
      </c>
      <c r="BH29" s="186" t="s">
        <v>514</v>
      </c>
      <c r="BI29" s="14">
        <v>0.98</v>
      </c>
      <c r="BJ29" s="186" t="s">
        <v>515</v>
      </c>
      <c r="BK29" s="197" t="s">
        <v>516</v>
      </c>
      <c r="BL29" s="47"/>
      <c r="BM29" s="47"/>
    </row>
    <row r="30" spans="1:65" s="39" customFormat="1" ht="164.25" hidden="1" customHeight="1">
      <c r="A30" s="21">
        <v>12</v>
      </c>
      <c r="B30" s="21">
        <v>2</v>
      </c>
      <c r="C30" s="107" t="str">
        <f t="shared" si="1"/>
        <v>JEP-IP-12-02</v>
      </c>
      <c r="D30" s="119" t="s">
        <v>493</v>
      </c>
      <c r="E30" s="122" t="s">
        <v>494</v>
      </c>
      <c r="F30" s="123" t="s">
        <v>495</v>
      </c>
      <c r="G30" s="208" t="s">
        <v>517</v>
      </c>
      <c r="H30" s="120" t="s">
        <v>518</v>
      </c>
      <c r="I30" s="123" t="s">
        <v>519</v>
      </c>
      <c r="J30" s="189" t="s">
        <v>520</v>
      </c>
      <c r="K30" s="28">
        <v>0.94</v>
      </c>
      <c r="L30" s="28">
        <v>0.9</v>
      </c>
      <c r="M30" s="181" t="s">
        <v>55</v>
      </c>
      <c r="N30" s="41" t="s">
        <v>452</v>
      </c>
      <c r="O30" s="42" t="s">
        <v>521</v>
      </c>
      <c r="P30" s="43" t="s">
        <v>107</v>
      </c>
      <c r="Q30" s="31"/>
      <c r="R30" s="10">
        <v>0.95</v>
      </c>
      <c r="S30" s="88" t="s">
        <v>522</v>
      </c>
      <c r="T30" s="10">
        <v>0.97</v>
      </c>
      <c r="U30" s="88" t="s">
        <v>523</v>
      </c>
      <c r="V30" s="10">
        <v>0.97799999999999998</v>
      </c>
      <c r="W30" s="88" t="s">
        <v>524</v>
      </c>
      <c r="X30" s="25" t="s">
        <v>525</v>
      </c>
      <c r="Y30" s="8" t="s">
        <v>526</v>
      </c>
      <c r="Z30" s="86"/>
      <c r="AB30" s="10">
        <v>0.98499999999999999</v>
      </c>
      <c r="AC30" s="16" t="s">
        <v>527</v>
      </c>
      <c r="AD30" s="14">
        <v>0.98</v>
      </c>
      <c r="AE30" s="16" t="s">
        <v>528</v>
      </c>
      <c r="AF30" s="14">
        <v>0.96699999999999997</v>
      </c>
      <c r="AG30" s="16" t="s">
        <v>529</v>
      </c>
      <c r="AH30" s="25" t="s">
        <v>530</v>
      </c>
      <c r="AI30" s="25" t="s">
        <v>531</v>
      </c>
      <c r="AJ30" s="86"/>
      <c r="AL30" s="167">
        <v>0.97</v>
      </c>
      <c r="AM30" s="166" t="s">
        <v>532</v>
      </c>
      <c r="AN30" s="168">
        <v>0.96</v>
      </c>
      <c r="AO30" s="166" t="s">
        <v>533</v>
      </c>
      <c r="AP30" s="169">
        <v>0.96899999999999997</v>
      </c>
      <c r="AQ30" s="166" t="s">
        <v>534</v>
      </c>
      <c r="AR30" s="166" t="s">
        <v>535</v>
      </c>
      <c r="AS30" s="47"/>
      <c r="AT30" s="47"/>
      <c r="AV30" s="47"/>
      <c r="AW30" s="47"/>
      <c r="AX30" s="47"/>
      <c r="AY30" s="47"/>
      <c r="AZ30" s="47"/>
      <c r="BA30" s="47"/>
      <c r="BB30" s="47"/>
      <c r="BC30" s="47"/>
      <c r="BD30" s="47"/>
      <c r="BE30" s="14">
        <v>0.99</v>
      </c>
      <c r="BF30" s="186" t="s">
        <v>536</v>
      </c>
      <c r="BG30" s="14">
        <v>0.99</v>
      </c>
      <c r="BH30" s="186" t="s">
        <v>537</v>
      </c>
      <c r="BI30" s="14">
        <v>0.96</v>
      </c>
      <c r="BJ30" s="186" t="s">
        <v>538</v>
      </c>
      <c r="BK30" s="197" t="s">
        <v>539</v>
      </c>
      <c r="BL30" s="47"/>
      <c r="BM30" s="47"/>
    </row>
    <row r="31" spans="1:65" s="39" customFormat="1" ht="164.25" hidden="1" customHeight="1">
      <c r="A31" s="21">
        <v>13</v>
      </c>
      <c r="B31" s="21">
        <v>1</v>
      </c>
      <c r="C31" s="107" t="str">
        <f t="shared" si="1"/>
        <v>JEP-IP-13-01</v>
      </c>
      <c r="D31" s="108" t="s">
        <v>540</v>
      </c>
      <c r="E31" s="109" t="s">
        <v>541</v>
      </c>
      <c r="F31" s="110" t="s">
        <v>50</v>
      </c>
      <c r="G31" s="208" t="s">
        <v>542</v>
      </c>
      <c r="H31" s="112" t="s">
        <v>543</v>
      </c>
      <c r="I31" s="113" t="s">
        <v>544</v>
      </c>
      <c r="J31" s="180" t="s">
        <v>520</v>
      </c>
      <c r="K31" s="3">
        <v>0.8</v>
      </c>
      <c r="L31" s="3">
        <v>0.85</v>
      </c>
      <c r="M31" s="181" t="s">
        <v>55</v>
      </c>
      <c r="N31" s="41" t="s">
        <v>75</v>
      </c>
      <c r="O31" s="42" t="s">
        <v>331</v>
      </c>
      <c r="P31" s="43" t="s">
        <v>545</v>
      </c>
      <c r="Q31" s="31"/>
      <c r="R31" s="9">
        <v>0.92</v>
      </c>
      <c r="S31" s="60" t="s">
        <v>546</v>
      </c>
      <c r="T31" s="14">
        <v>0.97</v>
      </c>
      <c r="U31" s="89" t="s">
        <v>547</v>
      </c>
      <c r="V31" s="21" t="s">
        <v>59</v>
      </c>
      <c r="W31" s="25" t="s">
        <v>548</v>
      </c>
      <c r="X31" s="74" t="s">
        <v>549</v>
      </c>
      <c r="Y31" s="8" t="s">
        <v>550</v>
      </c>
      <c r="Z31" s="86"/>
      <c r="AB31" s="9">
        <v>0.85</v>
      </c>
      <c r="AC31" s="12" t="s">
        <v>551</v>
      </c>
      <c r="AD31" s="14">
        <v>0.89</v>
      </c>
      <c r="AE31" s="16" t="s">
        <v>552</v>
      </c>
      <c r="AF31" s="21" t="s">
        <v>59</v>
      </c>
      <c r="AG31" s="16" t="s">
        <v>553</v>
      </c>
      <c r="AH31" s="25" t="s">
        <v>554</v>
      </c>
      <c r="AI31" s="24" t="s">
        <v>555</v>
      </c>
      <c r="AJ31" s="86"/>
      <c r="AL31" s="170">
        <v>0.85</v>
      </c>
      <c r="AM31" s="158" t="s">
        <v>556</v>
      </c>
      <c r="AN31" s="160">
        <v>0.87</v>
      </c>
      <c r="AO31" s="158" t="s">
        <v>557</v>
      </c>
      <c r="AP31" s="159" t="s">
        <v>59</v>
      </c>
      <c r="AQ31" s="161" t="s">
        <v>558</v>
      </c>
      <c r="AR31" s="161" t="s">
        <v>559</v>
      </c>
      <c r="AS31" s="47"/>
      <c r="AT31" s="47"/>
      <c r="AV31" s="50"/>
      <c r="AW31" s="50"/>
      <c r="AX31" s="47"/>
      <c r="AY31" s="47"/>
      <c r="AZ31" s="47"/>
      <c r="BA31" s="47"/>
      <c r="BB31" s="47"/>
      <c r="BC31" s="47"/>
      <c r="BD31" s="47"/>
      <c r="BE31" s="170">
        <v>0.94</v>
      </c>
      <c r="BF31" s="158" t="s">
        <v>560</v>
      </c>
      <c r="BG31" s="160">
        <v>0.96</v>
      </c>
      <c r="BH31" s="158" t="s">
        <v>561</v>
      </c>
      <c r="BI31" s="159" t="s">
        <v>59</v>
      </c>
      <c r="BJ31" s="161" t="s">
        <v>562</v>
      </c>
      <c r="BK31" s="161" t="s">
        <v>563</v>
      </c>
      <c r="BL31" s="47"/>
      <c r="BM31" s="47"/>
    </row>
    <row r="32" spans="1:65" s="39" customFormat="1" ht="164.25" hidden="1" customHeight="1">
      <c r="A32" s="21">
        <v>13</v>
      </c>
      <c r="B32" s="21">
        <v>2</v>
      </c>
      <c r="C32" s="107" t="str">
        <f t="shared" si="1"/>
        <v>JEP-IP-13-02</v>
      </c>
      <c r="D32" s="108" t="s">
        <v>540</v>
      </c>
      <c r="E32" s="109" t="s">
        <v>541</v>
      </c>
      <c r="F32" s="110" t="s">
        <v>50</v>
      </c>
      <c r="G32" s="206" t="s">
        <v>564</v>
      </c>
      <c r="H32" s="124" t="s">
        <v>565</v>
      </c>
      <c r="I32" s="113" t="s">
        <v>566</v>
      </c>
      <c r="J32" s="180" t="s">
        <v>567</v>
      </c>
      <c r="K32" s="3" t="s">
        <v>59</v>
      </c>
      <c r="L32" s="3">
        <v>0.4</v>
      </c>
      <c r="M32" s="181" t="s">
        <v>568</v>
      </c>
      <c r="N32" s="41" t="s">
        <v>569</v>
      </c>
      <c r="O32" s="42" t="s">
        <v>570</v>
      </c>
      <c r="P32" s="43" t="s">
        <v>571</v>
      </c>
      <c r="Q32" s="31"/>
      <c r="R32" s="6"/>
      <c r="S32" s="50"/>
      <c r="T32" s="21"/>
      <c r="U32" s="47"/>
      <c r="V32" s="14">
        <v>0.17</v>
      </c>
      <c r="W32" s="24" t="s">
        <v>572</v>
      </c>
      <c r="X32" s="24" t="s">
        <v>573</v>
      </c>
      <c r="Y32" s="8" t="s">
        <v>574</v>
      </c>
      <c r="Z32" s="90"/>
      <c r="AB32" s="6" t="s">
        <v>59</v>
      </c>
      <c r="AC32" s="6"/>
      <c r="AD32" s="21" t="s">
        <v>59</v>
      </c>
      <c r="AE32" s="21"/>
      <c r="AF32" s="21" t="s">
        <v>59</v>
      </c>
      <c r="AG32" s="16" t="s">
        <v>575</v>
      </c>
      <c r="AH32" s="25" t="s">
        <v>576</v>
      </c>
      <c r="AI32" s="24" t="s">
        <v>577</v>
      </c>
      <c r="AJ32" s="90"/>
      <c r="AL32" s="171" t="s">
        <v>578</v>
      </c>
      <c r="AM32" s="172" t="s">
        <v>578</v>
      </c>
      <c r="AN32" s="173" t="s">
        <v>578</v>
      </c>
      <c r="AO32" s="173" t="s">
        <v>578</v>
      </c>
      <c r="AP32" s="164">
        <v>0.6</v>
      </c>
      <c r="AQ32" s="163" t="s">
        <v>579</v>
      </c>
      <c r="AR32" s="163" t="s">
        <v>580</v>
      </c>
      <c r="AS32" s="47"/>
      <c r="AT32" s="47"/>
      <c r="AV32" s="50"/>
      <c r="AW32" s="50"/>
      <c r="AX32" s="47"/>
      <c r="AY32" s="47"/>
      <c r="AZ32" s="47"/>
      <c r="BA32" s="47"/>
      <c r="BB32" s="47"/>
      <c r="BC32" s="47"/>
      <c r="BD32" s="47" t="s">
        <v>581</v>
      </c>
      <c r="BE32" s="171"/>
      <c r="BF32" s="197" t="s">
        <v>582</v>
      </c>
      <c r="BG32" s="164">
        <v>0.69</v>
      </c>
      <c r="BH32" s="163" t="s">
        <v>583</v>
      </c>
      <c r="BI32" s="164">
        <v>0.72</v>
      </c>
      <c r="BJ32" s="163" t="s">
        <v>584</v>
      </c>
      <c r="BK32" s="163" t="s">
        <v>585</v>
      </c>
      <c r="BL32" s="47"/>
      <c r="BM32" s="47"/>
    </row>
    <row r="33" spans="1:65" s="39" customFormat="1" ht="164.25" hidden="1" customHeight="1">
      <c r="A33" s="21">
        <v>14</v>
      </c>
      <c r="B33" s="21">
        <v>1</v>
      </c>
      <c r="C33" s="107" t="str">
        <f t="shared" si="1"/>
        <v>JEP-IP-14-01</v>
      </c>
      <c r="D33" s="108" t="s">
        <v>586</v>
      </c>
      <c r="E33" s="109" t="s">
        <v>587</v>
      </c>
      <c r="F33" s="110" t="s">
        <v>166</v>
      </c>
      <c r="G33" s="206" t="s">
        <v>588</v>
      </c>
      <c r="H33" s="112" t="s">
        <v>589</v>
      </c>
      <c r="I33" s="113" t="s">
        <v>590</v>
      </c>
      <c r="J33" s="180" t="s">
        <v>567</v>
      </c>
      <c r="K33" s="3" t="s">
        <v>59</v>
      </c>
      <c r="L33" s="3">
        <v>0.9</v>
      </c>
      <c r="M33" s="181" t="s">
        <v>55</v>
      </c>
      <c r="N33" s="41" t="s">
        <v>591</v>
      </c>
      <c r="O33" s="42" t="s">
        <v>592</v>
      </c>
      <c r="P33" s="43" t="s">
        <v>107</v>
      </c>
      <c r="Q33" s="31"/>
      <c r="R33" s="6"/>
      <c r="S33" s="50"/>
      <c r="T33" s="21"/>
      <c r="U33" s="47"/>
      <c r="V33" s="14">
        <v>1</v>
      </c>
      <c r="W33" s="24" t="s">
        <v>593</v>
      </c>
      <c r="X33" s="25" t="s">
        <v>594</v>
      </c>
      <c r="Y33" s="8" t="s">
        <v>595</v>
      </c>
      <c r="Z33" s="86"/>
      <c r="AB33" s="6"/>
      <c r="AC33" s="6"/>
      <c r="AD33" s="21"/>
      <c r="AE33" s="21"/>
      <c r="AF33" s="14">
        <v>1</v>
      </c>
      <c r="AG33" s="16" t="s">
        <v>596</v>
      </c>
      <c r="AH33" s="25" t="s">
        <v>597</v>
      </c>
      <c r="AI33" s="25" t="s">
        <v>598</v>
      </c>
      <c r="AJ33" s="86"/>
      <c r="AL33" s="171" t="s">
        <v>578</v>
      </c>
      <c r="AM33" s="172" t="s">
        <v>578</v>
      </c>
      <c r="AN33" s="173" t="s">
        <v>578</v>
      </c>
      <c r="AO33" s="173" t="s">
        <v>578</v>
      </c>
      <c r="AP33" s="164">
        <v>1</v>
      </c>
      <c r="AQ33" s="163" t="s">
        <v>599</v>
      </c>
      <c r="AR33" s="163" t="s">
        <v>600</v>
      </c>
      <c r="AS33" s="47"/>
      <c r="AT33" s="47"/>
      <c r="AV33" s="50"/>
      <c r="AW33" s="50"/>
      <c r="AX33" s="47"/>
      <c r="AY33" s="47"/>
      <c r="AZ33" s="47"/>
      <c r="BA33" s="47"/>
      <c r="BB33" s="47"/>
      <c r="BC33" s="47"/>
      <c r="BD33" s="47"/>
      <c r="BE33" s="171" t="s">
        <v>59</v>
      </c>
      <c r="BF33" s="172" t="s">
        <v>601</v>
      </c>
      <c r="BG33" s="173" t="s">
        <v>59</v>
      </c>
      <c r="BH33" s="173" t="s">
        <v>601</v>
      </c>
      <c r="BI33" s="164">
        <v>1</v>
      </c>
      <c r="BJ33" s="163" t="s">
        <v>602</v>
      </c>
      <c r="BK33" s="163" t="s">
        <v>603</v>
      </c>
      <c r="BL33" s="47"/>
      <c r="BM33" s="47"/>
    </row>
    <row r="34" spans="1:65" s="39" customFormat="1" ht="164.25" hidden="1" customHeight="1">
      <c r="A34" s="21">
        <v>15</v>
      </c>
      <c r="B34" s="21">
        <v>1</v>
      </c>
      <c r="C34" s="107" t="str">
        <f t="shared" si="1"/>
        <v>JEP-IP-15-01</v>
      </c>
      <c r="D34" s="108" t="s">
        <v>604</v>
      </c>
      <c r="E34" s="109" t="s">
        <v>605</v>
      </c>
      <c r="F34" s="110" t="s">
        <v>101</v>
      </c>
      <c r="G34" s="206" t="s">
        <v>606</v>
      </c>
      <c r="H34" s="112" t="s">
        <v>607</v>
      </c>
      <c r="I34" s="113" t="s">
        <v>608</v>
      </c>
      <c r="J34" s="180" t="s">
        <v>520</v>
      </c>
      <c r="K34" s="3">
        <v>0.9</v>
      </c>
      <c r="L34" s="3">
        <v>1</v>
      </c>
      <c r="M34" s="181"/>
      <c r="N34" s="80" t="s">
        <v>56</v>
      </c>
      <c r="O34" s="81" t="s">
        <v>609</v>
      </c>
      <c r="P34" s="40">
        <v>1</v>
      </c>
      <c r="Q34" s="31"/>
      <c r="R34" s="9">
        <v>1</v>
      </c>
      <c r="S34" s="8" t="s">
        <v>610</v>
      </c>
      <c r="T34" s="14">
        <v>1</v>
      </c>
      <c r="U34" s="91" t="s">
        <v>611</v>
      </c>
      <c r="V34" s="14">
        <v>1</v>
      </c>
      <c r="W34" s="24" t="s">
        <v>612</v>
      </c>
      <c r="X34" s="25" t="s">
        <v>613</v>
      </c>
      <c r="Y34" s="24" t="s">
        <v>614</v>
      </c>
      <c r="Z34" s="86"/>
      <c r="AB34" s="9">
        <v>1</v>
      </c>
      <c r="AC34" s="12" t="s">
        <v>615</v>
      </c>
      <c r="AD34" s="9">
        <v>1</v>
      </c>
      <c r="AE34" s="12" t="s">
        <v>616</v>
      </c>
      <c r="AF34" s="9">
        <v>1</v>
      </c>
      <c r="AG34" s="16" t="s">
        <v>617</v>
      </c>
      <c r="AH34" s="8" t="s">
        <v>618</v>
      </c>
      <c r="AI34" s="24" t="s">
        <v>619</v>
      </c>
      <c r="AJ34" s="86"/>
      <c r="AL34" s="152">
        <v>1</v>
      </c>
      <c r="AM34" s="174" t="s">
        <v>620</v>
      </c>
      <c r="AN34" s="153">
        <v>1</v>
      </c>
      <c r="AO34" s="147" t="s">
        <v>621</v>
      </c>
      <c r="AP34" s="153">
        <v>1</v>
      </c>
      <c r="AQ34" s="147" t="s">
        <v>622</v>
      </c>
      <c r="AR34" s="125" t="s">
        <v>623</v>
      </c>
      <c r="AS34" s="47"/>
      <c r="AT34" s="47"/>
      <c r="AV34" s="50"/>
      <c r="AW34" s="50"/>
      <c r="AX34" s="47"/>
      <c r="AY34" s="47"/>
      <c r="AZ34" s="47"/>
      <c r="BA34" s="47"/>
      <c r="BB34" s="47"/>
      <c r="BC34" s="47"/>
      <c r="BD34" s="47"/>
      <c r="BE34" s="152">
        <v>1</v>
      </c>
      <c r="BF34" s="174" t="s">
        <v>624</v>
      </c>
      <c r="BG34" s="153">
        <v>1</v>
      </c>
      <c r="BH34" s="147" t="s">
        <v>625</v>
      </c>
      <c r="BI34" s="153">
        <v>1</v>
      </c>
      <c r="BJ34" s="147" t="s">
        <v>626</v>
      </c>
      <c r="BK34" s="125" t="s">
        <v>627</v>
      </c>
      <c r="BL34" s="47"/>
      <c r="BM34" s="47"/>
    </row>
    <row r="35" spans="1:65" s="39" customFormat="1" ht="164.25" hidden="1" customHeight="1">
      <c r="A35" s="21">
        <v>16</v>
      </c>
      <c r="B35" s="21">
        <v>1</v>
      </c>
      <c r="C35" s="107" t="str">
        <f t="shared" si="1"/>
        <v>JEP-IP-16-01</v>
      </c>
      <c r="D35" s="119" t="s">
        <v>628</v>
      </c>
      <c r="E35" s="109" t="s">
        <v>629</v>
      </c>
      <c r="F35" s="110" t="s">
        <v>630</v>
      </c>
      <c r="G35" s="206" t="s">
        <v>631</v>
      </c>
      <c r="H35" s="111" t="s">
        <v>632</v>
      </c>
      <c r="I35" s="110" t="s">
        <v>633</v>
      </c>
      <c r="J35" s="180" t="s">
        <v>218</v>
      </c>
      <c r="K35" s="3">
        <v>0.98</v>
      </c>
      <c r="L35" s="3">
        <v>0.9</v>
      </c>
      <c r="M35" s="181" t="s">
        <v>55</v>
      </c>
      <c r="N35" s="41" t="s">
        <v>452</v>
      </c>
      <c r="O35" s="42" t="s">
        <v>521</v>
      </c>
      <c r="P35" s="43" t="s">
        <v>107</v>
      </c>
      <c r="Q35" s="31"/>
      <c r="R35" s="21"/>
      <c r="S35" s="47"/>
      <c r="T35" s="21"/>
      <c r="U35" s="47"/>
      <c r="V35" s="92">
        <v>0.99299999999999999</v>
      </c>
      <c r="W35" s="24" t="s">
        <v>634</v>
      </c>
      <c r="X35" s="24" t="s">
        <v>635</v>
      </c>
      <c r="Y35" s="8" t="s">
        <v>636</v>
      </c>
      <c r="Z35" s="86"/>
      <c r="AB35" s="21"/>
      <c r="AC35" s="21"/>
      <c r="AD35" s="21"/>
      <c r="AE35" s="21"/>
      <c r="AF35" s="10">
        <v>1</v>
      </c>
      <c r="AG35" s="26" t="s">
        <v>637</v>
      </c>
      <c r="AH35" s="23" t="s">
        <v>638</v>
      </c>
      <c r="AI35" s="24" t="s">
        <v>639</v>
      </c>
      <c r="AJ35" s="86"/>
      <c r="AL35" s="145" t="s">
        <v>66</v>
      </c>
      <c r="AM35" s="175" t="s">
        <v>66</v>
      </c>
      <c r="AN35" s="175" t="s">
        <v>66</v>
      </c>
      <c r="AO35" s="175" t="s">
        <v>66</v>
      </c>
      <c r="AP35" s="153">
        <v>1</v>
      </c>
      <c r="AQ35" s="147" t="s">
        <v>640</v>
      </c>
      <c r="AR35" s="127" t="s">
        <v>641</v>
      </c>
      <c r="AS35" s="47"/>
      <c r="AT35" s="47"/>
      <c r="AV35" s="47"/>
      <c r="AW35" s="47"/>
      <c r="AX35" s="47"/>
      <c r="AY35" s="47"/>
      <c r="AZ35" s="47"/>
      <c r="BA35" s="47"/>
      <c r="BB35" s="47"/>
      <c r="BC35" s="47"/>
      <c r="BD35" s="47"/>
      <c r="BE35" s="145" t="s">
        <v>66</v>
      </c>
      <c r="BF35" s="145" t="s">
        <v>66</v>
      </c>
      <c r="BG35" s="145" t="s">
        <v>66</v>
      </c>
      <c r="BH35" s="145" t="s">
        <v>66</v>
      </c>
      <c r="BI35" s="14">
        <v>0.99</v>
      </c>
      <c r="BJ35" s="22" t="s">
        <v>642</v>
      </c>
      <c r="BK35" s="205" t="s">
        <v>643</v>
      </c>
      <c r="BL35" s="47"/>
      <c r="BM35" s="47"/>
    </row>
    <row r="36" spans="1:65" s="39" customFormat="1" ht="164.25" hidden="1" customHeight="1">
      <c r="A36" s="21">
        <v>16</v>
      </c>
      <c r="B36" s="21">
        <v>2</v>
      </c>
      <c r="C36" s="107" t="str">
        <f t="shared" si="1"/>
        <v>JEP-IP-16-02</v>
      </c>
      <c r="D36" s="119" t="s">
        <v>644</v>
      </c>
      <c r="E36" s="109" t="s">
        <v>629</v>
      </c>
      <c r="F36" s="110" t="s">
        <v>630</v>
      </c>
      <c r="G36" s="206" t="s">
        <v>645</v>
      </c>
      <c r="H36" s="111" t="s">
        <v>646</v>
      </c>
      <c r="I36" s="196" t="s">
        <v>647</v>
      </c>
      <c r="J36" s="180" t="s">
        <v>218</v>
      </c>
      <c r="K36" s="3">
        <v>0.94</v>
      </c>
      <c r="L36" s="3">
        <v>0.95</v>
      </c>
      <c r="M36" s="181" t="s">
        <v>55</v>
      </c>
      <c r="N36" s="41" t="s">
        <v>648</v>
      </c>
      <c r="O36" s="42" t="s">
        <v>649</v>
      </c>
      <c r="P36" s="43" t="s">
        <v>221</v>
      </c>
      <c r="Q36" s="31"/>
      <c r="R36" s="21"/>
      <c r="S36" s="47"/>
      <c r="T36" s="21"/>
      <c r="U36" s="47"/>
      <c r="V36" s="92">
        <v>1</v>
      </c>
      <c r="W36" s="24" t="s">
        <v>650</v>
      </c>
      <c r="X36" s="24" t="s">
        <v>651</v>
      </c>
      <c r="Y36" s="8" t="s">
        <v>652</v>
      </c>
      <c r="Z36" s="86"/>
      <c r="AB36" s="21"/>
      <c r="AC36" s="21"/>
      <c r="AD36" s="21"/>
      <c r="AE36" s="21"/>
      <c r="AF36" s="14">
        <v>1</v>
      </c>
      <c r="AG36" s="19" t="s">
        <v>653</v>
      </c>
      <c r="AH36" s="24" t="s">
        <v>654</v>
      </c>
      <c r="AI36" s="24" t="s">
        <v>655</v>
      </c>
      <c r="AJ36" s="86"/>
      <c r="AL36" s="145" t="s">
        <v>66</v>
      </c>
      <c r="AM36" s="145" t="s">
        <v>66</v>
      </c>
      <c r="AN36" s="145" t="s">
        <v>66</v>
      </c>
      <c r="AO36" s="145" t="s">
        <v>66</v>
      </c>
      <c r="AP36" s="154">
        <f>(439+15)/(439+15)</f>
        <v>1</v>
      </c>
      <c r="AQ36" s="147" t="s">
        <v>656</v>
      </c>
      <c r="AR36" s="127" t="s">
        <v>657</v>
      </c>
      <c r="AS36" s="47"/>
      <c r="AT36" s="47"/>
      <c r="AV36" s="47"/>
      <c r="AW36" s="47"/>
      <c r="AX36" s="47"/>
      <c r="AY36" s="47"/>
      <c r="AZ36" s="47"/>
      <c r="BA36" s="47"/>
      <c r="BB36" s="47"/>
      <c r="BC36" s="47"/>
      <c r="BD36" s="47"/>
      <c r="BE36" s="145" t="s">
        <v>66</v>
      </c>
      <c r="BF36" s="145" t="s">
        <v>66</v>
      </c>
      <c r="BG36" s="145" t="s">
        <v>66</v>
      </c>
      <c r="BH36" s="145" t="s">
        <v>66</v>
      </c>
      <c r="BI36" s="10">
        <f>(490+5)/(490+5)</f>
        <v>1</v>
      </c>
      <c r="BJ36" s="25" t="s">
        <v>658</v>
      </c>
      <c r="BK36" s="51" t="s">
        <v>659</v>
      </c>
      <c r="BL36" s="47"/>
      <c r="BM36" s="47"/>
    </row>
    <row r="37" spans="1:65" s="39" customFormat="1" ht="164.25" hidden="1" customHeight="1">
      <c r="A37" s="21">
        <v>16</v>
      </c>
      <c r="B37" s="21">
        <v>3</v>
      </c>
      <c r="C37" s="107" t="str">
        <f t="shared" si="1"/>
        <v>JEP-IP-16-03</v>
      </c>
      <c r="D37" s="119" t="s">
        <v>660</v>
      </c>
      <c r="E37" s="109" t="s">
        <v>629</v>
      </c>
      <c r="F37" s="110" t="s">
        <v>630</v>
      </c>
      <c r="G37" s="206" t="s">
        <v>661</v>
      </c>
      <c r="H37" s="111" t="s">
        <v>662</v>
      </c>
      <c r="I37" s="113" t="s">
        <v>663</v>
      </c>
      <c r="J37" s="180" t="s">
        <v>218</v>
      </c>
      <c r="K37" s="3">
        <v>0.86</v>
      </c>
      <c r="L37" s="3">
        <v>0.85</v>
      </c>
      <c r="M37" s="181" t="s">
        <v>55</v>
      </c>
      <c r="N37" s="41" t="s">
        <v>75</v>
      </c>
      <c r="O37" s="42" t="s">
        <v>331</v>
      </c>
      <c r="P37" s="43" t="s">
        <v>332</v>
      </c>
      <c r="Q37" s="31"/>
      <c r="R37" s="21"/>
      <c r="S37" s="47"/>
      <c r="T37" s="21"/>
      <c r="U37" s="47"/>
      <c r="V37" s="93">
        <v>0.99739999999999995</v>
      </c>
      <c r="W37" s="94" t="s">
        <v>664</v>
      </c>
      <c r="X37" s="25" t="s">
        <v>665</v>
      </c>
      <c r="Y37" s="8" t="s">
        <v>666</v>
      </c>
      <c r="Z37" s="86"/>
      <c r="AB37" s="21"/>
      <c r="AC37" s="21"/>
      <c r="AD37" s="21"/>
      <c r="AE37" s="21"/>
      <c r="AF37" s="14">
        <v>1.36</v>
      </c>
      <c r="AG37" s="16" t="s">
        <v>667</v>
      </c>
      <c r="AH37" s="25" t="s">
        <v>668</v>
      </c>
      <c r="AI37" s="25" t="s">
        <v>669</v>
      </c>
      <c r="AJ37" s="86"/>
      <c r="AL37" s="145" t="s">
        <v>66</v>
      </c>
      <c r="AM37" s="145" t="s">
        <v>66</v>
      </c>
      <c r="AN37" s="145" t="s">
        <v>66</v>
      </c>
      <c r="AO37" s="145" t="s">
        <v>66</v>
      </c>
      <c r="AP37" s="153">
        <v>0.95</v>
      </c>
      <c r="AQ37" s="147" t="s">
        <v>670</v>
      </c>
      <c r="AR37" s="127" t="s">
        <v>671</v>
      </c>
      <c r="AS37" s="47"/>
      <c r="AT37" s="47"/>
      <c r="AV37" s="47"/>
      <c r="AW37" s="47"/>
      <c r="AX37" s="47"/>
      <c r="AY37" s="47"/>
      <c r="AZ37" s="47"/>
      <c r="BA37" s="47"/>
      <c r="BB37" s="47"/>
      <c r="BC37" s="47"/>
      <c r="BD37" s="47"/>
      <c r="BE37" s="145" t="s">
        <v>66</v>
      </c>
      <c r="BF37" s="145" t="s">
        <v>66</v>
      </c>
      <c r="BG37" s="145" t="s">
        <v>66</v>
      </c>
      <c r="BH37" s="145" t="s">
        <v>66</v>
      </c>
      <c r="BI37" s="153">
        <v>1.49</v>
      </c>
      <c r="BJ37" s="25" t="s">
        <v>672</v>
      </c>
      <c r="BK37" s="51" t="s">
        <v>673</v>
      </c>
      <c r="BL37" s="47"/>
      <c r="BM37" s="47"/>
    </row>
    <row r="38" spans="1:65" s="39" customFormat="1" ht="164.25" hidden="1" customHeight="1">
      <c r="A38" s="21">
        <v>16</v>
      </c>
      <c r="B38" s="21">
        <v>4</v>
      </c>
      <c r="C38" s="107" t="str">
        <f t="shared" si="1"/>
        <v>JEP-IP-16-04</v>
      </c>
      <c r="D38" s="119" t="s">
        <v>628</v>
      </c>
      <c r="E38" s="109" t="s">
        <v>629</v>
      </c>
      <c r="F38" s="110" t="s">
        <v>630</v>
      </c>
      <c r="G38" s="206" t="s">
        <v>674</v>
      </c>
      <c r="H38" s="111" t="s">
        <v>675</v>
      </c>
      <c r="I38" s="113" t="s">
        <v>676</v>
      </c>
      <c r="J38" s="180" t="s">
        <v>218</v>
      </c>
      <c r="K38" s="194" t="s">
        <v>349</v>
      </c>
      <c r="L38" s="3">
        <v>0.9</v>
      </c>
      <c r="M38" s="181" t="s">
        <v>55</v>
      </c>
      <c r="N38" s="41" t="s">
        <v>452</v>
      </c>
      <c r="O38" s="42" t="s">
        <v>521</v>
      </c>
      <c r="P38" s="43" t="s">
        <v>107</v>
      </c>
      <c r="Q38" s="31"/>
      <c r="R38" s="21"/>
      <c r="S38" s="47"/>
      <c r="T38" s="21"/>
      <c r="U38" s="47"/>
      <c r="V38" s="92">
        <v>0.91</v>
      </c>
      <c r="W38" s="24" t="s">
        <v>677</v>
      </c>
      <c r="X38" s="24" t="s">
        <v>678</v>
      </c>
      <c r="Y38" s="8" t="s">
        <v>679</v>
      </c>
      <c r="Z38" s="86"/>
      <c r="AB38" s="21"/>
      <c r="AC38" s="21"/>
      <c r="AD38" s="21"/>
      <c r="AE38" s="21"/>
      <c r="AF38" s="10">
        <v>0.91</v>
      </c>
      <c r="AG38" s="20" t="s">
        <v>680</v>
      </c>
      <c r="AH38" s="24" t="s">
        <v>681</v>
      </c>
      <c r="AI38" s="25" t="s">
        <v>682</v>
      </c>
      <c r="AJ38" s="86"/>
      <c r="AL38" s="145" t="s">
        <v>66</v>
      </c>
      <c r="AM38" s="145" t="s">
        <v>66</v>
      </c>
      <c r="AN38" s="145" t="s">
        <v>66</v>
      </c>
      <c r="AO38" s="145" t="s">
        <v>66</v>
      </c>
      <c r="AP38" s="153">
        <v>0.96</v>
      </c>
      <c r="AQ38" s="147" t="s">
        <v>683</v>
      </c>
      <c r="AR38" s="127" t="s">
        <v>684</v>
      </c>
      <c r="AS38" s="47"/>
      <c r="AT38" s="47"/>
      <c r="AV38" s="47"/>
      <c r="AW38" s="47"/>
      <c r="AX38" s="47"/>
      <c r="AY38" s="47"/>
      <c r="AZ38" s="47"/>
      <c r="BA38" s="47"/>
      <c r="BB38" s="47"/>
      <c r="BC38" s="47"/>
      <c r="BD38" s="47"/>
      <c r="BE38" s="145" t="s">
        <v>66</v>
      </c>
      <c r="BF38" s="145" t="s">
        <v>66</v>
      </c>
      <c r="BG38" s="145" t="s">
        <v>66</v>
      </c>
      <c r="BH38" s="145" t="s">
        <v>66</v>
      </c>
      <c r="BI38" s="153">
        <v>0.87</v>
      </c>
      <c r="BJ38" s="22" t="s">
        <v>685</v>
      </c>
      <c r="BK38" s="51" t="s">
        <v>686</v>
      </c>
      <c r="BL38" s="47"/>
      <c r="BM38" s="47"/>
    </row>
    <row r="39" spans="1:65" s="39" customFormat="1" ht="164.25" hidden="1" customHeight="1">
      <c r="A39" s="21">
        <v>21</v>
      </c>
      <c r="B39" s="21">
        <v>1</v>
      </c>
      <c r="C39" s="107" t="str">
        <f t="shared" si="1"/>
        <v>JEP-IP-21-01</v>
      </c>
      <c r="D39" s="108" t="s">
        <v>687</v>
      </c>
      <c r="E39" s="109" t="s">
        <v>688</v>
      </c>
      <c r="F39" s="110" t="s">
        <v>689</v>
      </c>
      <c r="G39" s="206" t="s">
        <v>690</v>
      </c>
      <c r="H39" s="112" t="s">
        <v>691</v>
      </c>
      <c r="I39" s="113" t="s">
        <v>692</v>
      </c>
      <c r="J39" s="180" t="s">
        <v>218</v>
      </c>
      <c r="K39" s="3" t="s">
        <v>349</v>
      </c>
      <c r="L39" s="3">
        <v>0.65</v>
      </c>
      <c r="M39" s="181" t="s">
        <v>55</v>
      </c>
      <c r="N39" s="80" t="s">
        <v>693</v>
      </c>
      <c r="O39" s="81" t="s">
        <v>694</v>
      </c>
      <c r="P39" s="40" t="s">
        <v>695</v>
      </c>
      <c r="Q39" s="31"/>
      <c r="R39" s="21"/>
      <c r="S39" s="47"/>
      <c r="T39" s="21"/>
      <c r="U39" s="47"/>
      <c r="V39" s="14" t="s">
        <v>59</v>
      </c>
      <c r="W39" s="1" t="s">
        <v>696</v>
      </c>
      <c r="X39" s="5" t="s">
        <v>697</v>
      </c>
      <c r="Y39" s="8" t="s">
        <v>698</v>
      </c>
      <c r="Z39" s="76"/>
      <c r="AB39" s="21"/>
      <c r="AC39" s="21"/>
      <c r="AD39" s="21"/>
      <c r="AE39" s="21"/>
      <c r="AF39" s="15" t="s">
        <v>699</v>
      </c>
      <c r="AG39" s="16" t="s">
        <v>700</v>
      </c>
      <c r="AH39" s="24" t="s">
        <v>701</v>
      </c>
      <c r="AI39" s="25" t="s">
        <v>702</v>
      </c>
      <c r="AJ39" s="86"/>
      <c r="AL39" s="145" t="s">
        <v>59</v>
      </c>
      <c r="AM39" s="145" t="s">
        <v>59</v>
      </c>
      <c r="AN39" s="145" t="s">
        <v>59</v>
      </c>
      <c r="AO39" s="145" t="s">
        <v>59</v>
      </c>
      <c r="AP39" s="153">
        <v>0.42</v>
      </c>
      <c r="AQ39" s="147" t="s">
        <v>703</v>
      </c>
      <c r="AR39" s="127" t="s">
        <v>704</v>
      </c>
      <c r="AS39" s="47"/>
      <c r="AT39" s="47"/>
      <c r="AV39" s="47"/>
      <c r="AW39" s="47"/>
      <c r="AX39" s="47"/>
      <c r="AY39" s="47"/>
      <c r="AZ39" s="47"/>
      <c r="BA39" s="47"/>
      <c r="BB39" s="47"/>
      <c r="BC39" s="47"/>
      <c r="BD39" s="47"/>
      <c r="BE39" s="127" t="s">
        <v>66</v>
      </c>
      <c r="BF39" s="127" t="s">
        <v>66</v>
      </c>
      <c r="BG39" s="127" t="s">
        <v>66</v>
      </c>
      <c r="BH39" s="127" t="s">
        <v>66</v>
      </c>
      <c r="BI39" s="178">
        <v>0.4</v>
      </c>
      <c r="BJ39" s="147" t="s">
        <v>705</v>
      </c>
      <c r="BK39" s="127" t="s">
        <v>706</v>
      </c>
      <c r="BL39" s="47"/>
      <c r="BM39" s="47"/>
    </row>
    <row r="40" spans="1:65" s="39" customFormat="1" ht="164.25" hidden="1" customHeight="1">
      <c r="A40" s="21">
        <v>21</v>
      </c>
      <c r="B40" s="21">
        <v>2</v>
      </c>
      <c r="C40" s="107" t="str">
        <f t="shared" si="1"/>
        <v>JEP-IP-21-02</v>
      </c>
      <c r="D40" s="108" t="s">
        <v>687</v>
      </c>
      <c r="E40" s="109" t="s">
        <v>688</v>
      </c>
      <c r="F40" s="110" t="s">
        <v>689</v>
      </c>
      <c r="G40" s="111" t="s">
        <v>707</v>
      </c>
      <c r="H40" s="112" t="s">
        <v>708</v>
      </c>
      <c r="I40" s="113" t="s">
        <v>709</v>
      </c>
      <c r="J40" s="180" t="s">
        <v>710</v>
      </c>
      <c r="K40" s="3" t="s">
        <v>349</v>
      </c>
      <c r="L40" s="3">
        <v>0.9</v>
      </c>
      <c r="M40" s="181" t="s">
        <v>55</v>
      </c>
      <c r="N40" s="80" t="s">
        <v>452</v>
      </c>
      <c r="O40" s="81" t="s">
        <v>521</v>
      </c>
      <c r="P40" s="40" t="s">
        <v>107</v>
      </c>
      <c r="Q40" s="31"/>
      <c r="R40" s="21"/>
      <c r="S40" s="47"/>
      <c r="T40" s="14" t="s">
        <v>59</v>
      </c>
      <c r="U40" s="1" t="s">
        <v>711</v>
      </c>
      <c r="V40" s="21"/>
      <c r="W40" s="47"/>
      <c r="X40" s="25" t="s">
        <v>712</v>
      </c>
      <c r="Y40" s="8" t="s">
        <v>713</v>
      </c>
      <c r="Z40" s="76"/>
      <c r="AB40" s="14">
        <v>1</v>
      </c>
      <c r="AC40" s="19" t="s">
        <v>714</v>
      </c>
      <c r="AD40" s="21"/>
      <c r="AE40" s="21"/>
      <c r="AF40" s="14">
        <v>1</v>
      </c>
      <c r="AG40" s="16" t="s">
        <v>715</v>
      </c>
      <c r="AH40" s="25" t="s">
        <v>716</v>
      </c>
      <c r="AI40" s="25" t="s">
        <v>717</v>
      </c>
      <c r="AJ40" s="86"/>
      <c r="AL40" s="145" t="s">
        <v>62</v>
      </c>
      <c r="AM40" s="145" t="s">
        <v>59</v>
      </c>
      <c r="AN40" s="153">
        <v>0</v>
      </c>
      <c r="AO40" s="147" t="s">
        <v>718</v>
      </c>
      <c r="AP40" s="145" t="s">
        <v>59</v>
      </c>
      <c r="AQ40" s="145" t="s">
        <v>59</v>
      </c>
      <c r="AR40" s="155" t="s">
        <v>719</v>
      </c>
      <c r="AS40" s="47"/>
      <c r="AT40" s="47"/>
      <c r="AV40" s="47"/>
      <c r="AW40" s="47"/>
      <c r="AX40" s="47"/>
      <c r="AY40" s="47"/>
      <c r="AZ40" s="47"/>
      <c r="BA40" s="47"/>
      <c r="BB40" s="47"/>
      <c r="BC40" s="47"/>
      <c r="BD40" s="47"/>
      <c r="BE40" s="127" t="s">
        <v>66</v>
      </c>
      <c r="BF40" s="127" t="s">
        <v>720</v>
      </c>
      <c r="BG40" s="127" t="s">
        <v>66</v>
      </c>
      <c r="BH40" s="127" t="s">
        <v>66</v>
      </c>
      <c r="BI40" s="127" t="s">
        <v>66</v>
      </c>
      <c r="BJ40" s="179" t="s">
        <v>721</v>
      </c>
      <c r="BK40" s="155" t="s">
        <v>722</v>
      </c>
      <c r="BL40" s="47"/>
      <c r="BM40" s="47"/>
    </row>
    <row r="41" spans="1:65" s="39" customFormat="1" ht="164.25" hidden="1" customHeight="1">
      <c r="A41" s="21">
        <v>21</v>
      </c>
      <c r="B41" s="21">
        <v>3</v>
      </c>
      <c r="C41" s="107" t="str">
        <f t="shared" si="1"/>
        <v>JEP-IP-21-03</v>
      </c>
      <c r="D41" s="108" t="s">
        <v>687</v>
      </c>
      <c r="E41" s="109" t="s">
        <v>688</v>
      </c>
      <c r="F41" s="110" t="s">
        <v>689</v>
      </c>
      <c r="G41" s="111" t="s">
        <v>723</v>
      </c>
      <c r="H41" s="112" t="s">
        <v>724</v>
      </c>
      <c r="I41" s="113" t="s">
        <v>725</v>
      </c>
      <c r="J41" s="180" t="s">
        <v>710</v>
      </c>
      <c r="K41" s="3" t="s">
        <v>349</v>
      </c>
      <c r="L41" s="3">
        <v>0.7</v>
      </c>
      <c r="M41" s="181" t="s">
        <v>55</v>
      </c>
      <c r="N41" s="80" t="s">
        <v>693</v>
      </c>
      <c r="O41" s="81" t="s">
        <v>726</v>
      </c>
      <c r="P41" s="40" t="s">
        <v>727</v>
      </c>
      <c r="Q41" s="31"/>
      <c r="R41" s="21"/>
      <c r="S41" s="47"/>
      <c r="T41" s="13">
        <v>0.83</v>
      </c>
      <c r="U41" s="1" t="s">
        <v>728</v>
      </c>
      <c r="V41" s="21"/>
      <c r="W41" s="47"/>
      <c r="X41" s="25" t="s">
        <v>729</v>
      </c>
      <c r="Y41" s="8" t="s">
        <v>730</v>
      </c>
      <c r="Z41" s="86"/>
      <c r="AB41" s="15">
        <v>0.67</v>
      </c>
      <c r="AC41" s="16" t="s">
        <v>731</v>
      </c>
      <c r="AD41" s="21"/>
      <c r="AE41" s="21"/>
      <c r="AF41" s="21" t="s">
        <v>732</v>
      </c>
      <c r="AG41" s="16" t="s">
        <v>733</v>
      </c>
      <c r="AH41" s="25" t="s">
        <v>734</v>
      </c>
      <c r="AI41" s="25" t="s">
        <v>735</v>
      </c>
      <c r="AJ41" s="90"/>
      <c r="AL41" s="145" t="s">
        <v>59</v>
      </c>
      <c r="AM41" s="145" t="s">
        <v>59</v>
      </c>
      <c r="AN41" s="153">
        <v>0.73</v>
      </c>
      <c r="AO41" s="147" t="s">
        <v>736</v>
      </c>
      <c r="AP41" s="145" t="s">
        <v>59</v>
      </c>
      <c r="AQ41" s="145" t="s">
        <v>59</v>
      </c>
      <c r="AR41" s="127" t="s">
        <v>737</v>
      </c>
      <c r="AS41" s="47"/>
      <c r="AT41" s="47"/>
      <c r="AV41" s="47"/>
      <c r="AW41" s="47"/>
      <c r="AX41" s="47"/>
      <c r="AY41" s="47"/>
      <c r="AZ41" s="47"/>
      <c r="BA41" s="47"/>
      <c r="BB41" s="47"/>
      <c r="BC41" s="47"/>
      <c r="BD41" s="47"/>
      <c r="BE41" s="15" t="s">
        <v>738</v>
      </c>
      <c r="BF41" s="147" t="s">
        <v>739</v>
      </c>
      <c r="BG41" s="127" t="s">
        <v>66</v>
      </c>
      <c r="BH41" s="127" t="s">
        <v>66</v>
      </c>
      <c r="BI41" s="15" t="s">
        <v>740</v>
      </c>
      <c r="BJ41" s="127" t="s">
        <v>741</v>
      </c>
      <c r="BK41" s="127" t="s">
        <v>742</v>
      </c>
      <c r="BL41" s="47"/>
      <c r="BM41" s="47"/>
    </row>
    <row r="42" spans="1:65" ht="164.25" hidden="1" customHeight="1">
      <c r="A42" s="21">
        <v>21</v>
      </c>
      <c r="B42" s="21">
        <v>4</v>
      </c>
      <c r="C42" s="107" t="str">
        <f t="shared" si="1"/>
        <v>JEP-IP-21-04</v>
      </c>
      <c r="D42" s="108" t="s">
        <v>687</v>
      </c>
      <c r="E42" s="109" t="s">
        <v>688</v>
      </c>
      <c r="F42" s="110" t="s">
        <v>689</v>
      </c>
      <c r="G42" s="111" t="s">
        <v>743</v>
      </c>
      <c r="H42" s="112" t="s">
        <v>744</v>
      </c>
      <c r="I42" s="113" t="s">
        <v>745</v>
      </c>
      <c r="J42" s="180" t="s">
        <v>105</v>
      </c>
      <c r="K42" s="3" t="s">
        <v>349</v>
      </c>
      <c r="L42" s="3">
        <v>0.9</v>
      </c>
      <c r="M42" s="181" t="s">
        <v>55</v>
      </c>
      <c r="N42" s="80" t="s">
        <v>452</v>
      </c>
      <c r="O42" s="81" t="s">
        <v>521</v>
      </c>
      <c r="P42" s="40" t="s">
        <v>107</v>
      </c>
      <c r="R42" s="21"/>
      <c r="S42" s="47"/>
      <c r="T42" s="6"/>
      <c r="U42" s="50"/>
      <c r="V42" s="6"/>
      <c r="W42" s="50" t="s">
        <v>66</v>
      </c>
      <c r="X42" s="8" t="s">
        <v>746</v>
      </c>
      <c r="Y42" s="24" t="s">
        <v>747</v>
      </c>
      <c r="Z42" s="44"/>
      <c r="AB42" s="21"/>
      <c r="AC42" s="21"/>
      <c r="AD42" s="6"/>
      <c r="AE42" s="6"/>
      <c r="AF42" s="13">
        <v>1</v>
      </c>
      <c r="AG42" s="12" t="s">
        <v>748</v>
      </c>
      <c r="AH42" s="24" t="s">
        <v>749</v>
      </c>
      <c r="AI42" s="25" t="s">
        <v>750</v>
      </c>
      <c r="AJ42" s="52"/>
      <c r="AL42" s="47" t="s">
        <v>751</v>
      </c>
      <c r="AM42" s="47" t="s">
        <v>751</v>
      </c>
      <c r="AN42" s="47" t="s">
        <v>59</v>
      </c>
      <c r="AO42" s="47" t="s">
        <v>59</v>
      </c>
      <c r="AP42" s="47" t="s">
        <v>59</v>
      </c>
      <c r="AQ42" s="64" t="s">
        <v>752</v>
      </c>
      <c r="AR42" s="95" t="s">
        <v>753</v>
      </c>
      <c r="AS42" s="50"/>
      <c r="AT42" s="50"/>
      <c r="AV42" s="47"/>
      <c r="AW42" s="47"/>
      <c r="AX42" s="50"/>
      <c r="AY42" s="50"/>
      <c r="AZ42" s="50"/>
      <c r="BA42" s="50"/>
      <c r="BB42" s="50"/>
      <c r="BC42" s="50"/>
      <c r="BD42" s="50"/>
      <c r="BE42" s="127" t="s">
        <v>66</v>
      </c>
      <c r="BF42" s="127" t="s">
        <v>66</v>
      </c>
      <c r="BG42" s="127" t="s">
        <v>66</v>
      </c>
      <c r="BH42" s="127" t="s">
        <v>66</v>
      </c>
      <c r="BI42" s="178">
        <v>1</v>
      </c>
      <c r="BJ42" s="95" t="s">
        <v>754</v>
      </c>
      <c r="BK42" s="95" t="s">
        <v>755</v>
      </c>
      <c r="BL42" s="50"/>
      <c r="BM42" s="50"/>
    </row>
    <row r="43" spans="1:65" ht="164.25" hidden="1" customHeight="1">
      <c r="A43" s="21">
        <v>21</v>
      </c>
      <c r="B43" s="21">
        <v>5</v>
      </c>
      <c r="C43" s="107" t="str">
        <f t="shared" si="1"/>
        <v>JEP-IP-21-05</v>
      </c>
      <c r="D43" s="108" t="s">
        <v>756</v>
      </c>
      <c r="E43" s="109" t="s">
        <v>688</v>
      </c>
      <c r="F43" s="110" t="s">
        <v>101</v>
      </c>
      <c r="G43" s="111" t="s">
        <v>757</v>
      </c>
      <c r="H43" s="112" t="s">
        <v>758</v>
      </c>
      <c r="I43" s="113" t="s">
        <v>759</v>
      </c>
      <c r="J43" s="180" t="s">
        <v>150</v>
      </c>
      <c r="K43" s="195"/>
      <c r="L43" s="3">
        <v>1</v>
      </c>
      <c r="M43" s="181" t="s">
        <v>55</v>
      </c>
      <c r="N43" s="80" t="s">
        <v>75</v>
      </c>
      <c r="O43" s="81" t="s">
        <v>106</v>
      </c>
      <c r="P43" s="40" t="s">
        <v>107</v>
      </c>
      <c r="R43" s="6"/>
      <c r="S43" s="50"/>
      <c r="T43" s="6"/>
      <c r="U43" s="50"/>
      <c r="V43" s="9">
        <v>1</v>
      </c>
      <c r="W43" s="95" t="s">
        <v>760</v>
      </c>
      <c r="X43" s="8" t="s">
        <v>761</v>
      </c>
      <c r="Y43" s="8" t="s">
        <v>762</v>
      </c>
      <c r="Z43" s="96"/>
      <c r="AB43" s="6"/>
      <c r="AC43" s="6"/>
      <c r="AD43" s="6"/>
      <c r="AE43" s="6"/>
      <c r="AF43" s="9">
        <v>1</v>
      </c>
      <c r="AG43" s="12" t="s">
        <v>763</v>
      </c>
      <c r="AH43" s="8" t="s">
        <v>764</v>
      </c>
      <c r="AI43" s="22" t="s">
        <v>765</v>
      </c>
      <c r="AJ43" s="52"/>
      <c r="AL43" s="145" t="s">
        <v>59</v>
      </c>
      <c r="AM43" s="145" t="s">
        <v>59</v>
      </c>
      <c r="AN43" s="145" t="s">
        <v>59</v>
      </c>
      <c r="AO43" s="145" t="s">
        <v>59</v>
      </c>
      <c r="AP43" s="145" t="s">
        <v>59</v>
      </c>
      <c r="AQ43" s="145" t="s">
        <v>59</v>
      </c>
      <c r="AR43" s="125" t="s">
        <v>766</v>
      </c>
      <c r="AS43" s="50"/>
      <c r="AT43" s="50"/>
      <c r="AV43" s="50"/>
      <c r="AW43" s="50"/>
      <c r="AX43" s="50"/>
      <c r="AY43" s="50"/>
      <c r="AZ43" s="50"/>
      <c r="BA43" s="50"/>
      <c r="BB43" s="50"/>
      <c r="BC43" s="50"/>
      <c r="BD43" s="50"/>
      <c r="BE43" s="145" t="s">
        <v>66</v>
      </c>
      <c r="BF43" s="145" t="s">
        <v>66</v>
      </c>
      <c r="BG43" s="145" t="s">
        <v>66</v>
      </c>
      <c r="BH43" s="145" t="s">
        <v>66</v>
      </c>
      <c r="BI43" s="14">
        <v>1</v>
      </c>
      <c r="BJ43" s="147" t="s">
        <v>767</v>
      </c>
      <c r="BK43" s="125" t="s">
        <v>768</v>
      </c>
      <c r="BL43" s="50"/>
      <c r="BM43" s="50"/>
    </row>
    <row r="44" spans="1:65" ht="164.25" hidden="1" customHeight="1">
      <c r="A44" s="21">
        <v>21</v>
      </c>
      <c r="B44" s="21">
        <v>6</v>
      </c>
      <c r="C44" s="107" t="str">
        <f t="shared" si="1"/>
        <v>JEP-IP-21-06</v>
      </c>
      <c r="D44" s="108" t="s">
        <v>756</v>
      </c>
      <c r="E44" s="109" t="s">
        <v>688</v>
      </c>
      <c r="F44" s="110" t="s">
        <v>101</v>
      </c>
      <c r="G44" s="111" t="s">
        <v>769</v>
      </c>
      <c r="H44" s="112" t="s">
        <v>770</v>
      </c>
      <c r="I44" s="113" t="s">
        <v>771</v>
      </c>
      <c r="J44" s="180" t="s">
        <v>105</v>
      </c>
      <c r="K44" s="195"/>
      <c r="L44" s="3">
        <v>0.4</v>
      </c>
      <c r="M44" s="181" t="s">
        <v>55</v>
      </c>
      <c r="N44" s="80" t="s">
        <v>75</v>
      </c>
      <c r="O44" s="81" t="s">
        <v>106</v>
      </c>
      <c r="P44" s="40" t="s">
        <v>107</v>
      </c>
      <c r="R44" s="6"/>
      <c r="S44" s="50"/>
      <c r="T44" s="6"/>
      <c r="U44" s="50"/>
      <c r="V44" s="6"/>
      <c r="W44" s="64" t="s">
        <v>772</v>
      </c>
      <c r="X44" s="8" t="s">
        <v>761</v>
      </c>
      <c r="Y44" s="24" t="s">
        <v>773</v>
      </c>
      <c r="Z44" s="44"/>
      <c r="AB44" s="6"/>
      <c r="AC44" s="6"/>
      <c r="AD44" s="6"/>
      <c r="AE44" s="6"/>
      <c r="AF44" s="9">
        <v>0.54</v>
      </c>
      <c r="AG44" s="12" t="s">
        <v>774</v>
      </c>
      <c r="AH44" s="8" t="s">
        <v>775</v>
      </c>
      <c r="AI44" s="22" t="s">
        <v>776</v>
      </c>
      <c r="AJ44" s="52"/>
      <c r="AL44" s="50"/>
      <c r="AM44" s="50"/>
      <c r="AN44" s="50"/>
      <c r="AO44" s="50"/>
      <c r="AP44" s="50"/>
      <c r="AQ44" s="50"/>
      <c r="AR44" s="50"/>
      <c r="AS44" s="50"/>
      <c r="AT44" s="50"/>
      <c r="AV44" s="50"/>
      <c r="AW44" s="50"/>
      <c r="AX44" s="50"/>
      <c r="AY44" s="50"/>
      <c r="AZ44" s="50"/>
      <c r="BA44" s="50"/>
      <c r="BB44" s="50"/>
      <c r="BC44" s="50"/>
      <c r="BD44" s="50"/>
      <c r="BE44" s="145" t="s">
        <v>66</v>
      </c>
      <c r="BF44" s="145" t="s">
        <v>66</v>
      </c>
      <c r="BG44" s="145" t="s">
        <v>66</v>
      </c>
      <c r="BH44" s="145" t="s">
        <v>66</v>
      </c>
      <c r="BI44" s="9">
        <v>0.42</v>
      </c>
      <c r="BJ44" s="95" t="s">
        <v>777</v>
      </c>
      <c r="BK44" s="95" t="s">
        <v>778</v>
      </c>
      <c r="BL44" s="50"/>
      <c r="BM44" s="50"/>
    </row>
    <row r="45" spans="1:65" ht="164.25" hidden="1" customHeight="1">
      <c r="A45" s="21">
        <v>21</v>
      </c>
      <c r="B45" s="21">
        <v>7</v>
      </c>
      <c r="C45" s="107" t="str">
        <f t="shared" si="1"/>
        <v>JEP-IP-21-07</v>
      </c>
      <c r="D45" s="108" t="s">
        <v>756</v>
      </c>
      <c r="E45" s="109" t="s">
        <v>688</v>
      </c>
      <c r="F45" s="110" t="s">
        <v>101</v>
      </c>
      <c r="G45" s="111" t="s">
        <v>779</v>
      </c>
      <c r="H45" s="112" t="s">
        <v>780</v>
      </c>
      <c r="I45" s="113" t="s">
        <v>781</v>
      </c>
      <c r="J45" s="180" t="s">
        <v>150</v>
      </c>
      <c r="K45" s="195"/>
      <c r="L45" s="3">
        <v>0.9</v>
      </c>
      <c r="M45" s="181" t="s">
        <v>55</v>
      </c>
      <c r="N45" s="80" t="s">
        <v>75</v>
      </c>
      <c r="O45" s="81" t="s">
        <v>106</v>
      </c>
      <c r="P45" s="40" t="s">
        <v>107</v>
      </c>
      <c r="R45" s="6"/>
      <c r="S45" s="50"/>
      <c r="T45" s="6"/>
      <c r="U45" s="50"/>
      <c r="V45" s="9">
        <v>0.92</v>
      </c>
      <c r="W45" s="97" t="s">
        <v>782</v>
      </c>
      <c r="X45" s="8" t="s">
        <v>761</v>
      </c>
      <c r="Y45" s="8" t="s">
        <v>783</v>
      </c>
      <c r="Z45" s="52"/>
      <c r="AB45" s="6"/>
      <c r="AC45" s="6"/>
      <c r="AD45" s="6"/>
      <c r="AE45" s="6"/>
      <c r="AF45" s="9">
        <v>0.8</v>
      </c>
      <c r="AG45" s="12" t="s">
        <v>784</v>
      </c>
      <c r="AH45" s="8" t="s">
        <v>785</v>
      </c>
      <c r="AI45" s="22" t="s">
        <v>786</v>
      </c>
      <c r="AJ45" s="68"/>
      <c r="AL45" s="145" t="s">
        <v>59</v>
      </c>
      <c r="AM45" s="145" t="s">
        <v>59</v>
      </c>
      <c r="AN45" s="145" t="s">
        <v>59</v>
      </c>
      <c r="AO45" s="145" t="s">
        <v>59</v>
      </c>
      <c r="AP45" s="145" t="s">
        <v>59</v>
      </c>
      <c r="AQ45" s="145" t="s">
        <v>59</v>
      </c>
      <c r="AR45" s="125" t="s">
        <v>766</v>
      </c>
      <c r="AS45" s="50"/>
      <c r="AT45" s="50"/>
      <c r="AV45" s="50"/>
      <c r="AW45" s="50"/>
      <c r="AX45" s="50"/>
      <c r="AY45" s="50"/>
      <c r="AZ45" s="50"/>
      <c r="BA45" s="50"/>
      <c r="BB45" s="50"/>
      <c r="BC45" s="50"/>
      <c r="BD45" s="50"/>
      <c r="BE45" s="145" t="s">
        <v>66</v>
      </c>
      <c r="BF45" s="145" t="s">
        <v>66</v>
      </c>
      <c r="BG45" s="145" t="s">
        <v>66</v>
      </c>
      <c r="BH45" s="145" t="s">
        <v>66</v>
      </c>
      <c r="BI45" s="14">
        <v>0.78</v>
      </c>
      <c r="BJ45" s="147" t="s">
        <v>787</v>
      </c>
      <c r="BK45" s="125" t="s">
        <v>788</v>
      </c>
      <c r="BL45" s="50"/>
      <c r="BM45" s="50"/>
    </row>
    <row r="46" spans="1:65" ht="164.25" hidden="1" customHeight="1">
      <c r="A46" s="21">
        <v>21</v>
      </c>
      <c r="B46" s="21">
        <v>8</v>
      </c>
      <c r="C46" s="107" t="str">
        <f t="shared" si="1"/>
        <v>JEP-IP-21-08</v>
      </c>
      <c r="D46" s="108" t="s">
        <v>756</v>
      </c>
      <c r="E46" s="109" t="s">
        <v>688</v>
      </c>
      <c r="F46" s="110" t="s">
        <v>101</v>
      </c>
      <c r="G46" s="111" t="s">
        <v>789</v>
      </c>
      <c r="H46" s="112" t="s">
        <v>790</v>
      </c>
      <c r="I46" s="113" t="s">
        <v>791</v>
      </c>
      <c r="J46" s="180" t="s">
        <v>150</v>
      </c>
      <c r="K46" s="195"/>
      <c r="L46" s="3">
        <v>1</v>
      </c>
      <c r="M46" s="181" t="s">
        <v>55</v>
      </c>
      <c r="N46" s="80" t="s">
        <v>75</v>
      </c>
      <c r="O46" s="81" t="s">
        <v>106</v>
      </c>
      <c r="P46" s="40" t="s">
        <v>107</v>
      </c>
      <c r="R46" s="6"/>
      <c r="S46" s="50"/>
      <c r="T46" s="6"/>
      <c r="U46" s="50"/>
      <c r="V46" s="9">
        <v>1</v>
      </c>
      <c r="W46" s="95" t="s">
        <v>792</v>
      </c>
      <c r="X46" s="8" t="s">
        <v>761</v>
      </c>
      <c r="Y46" s="8" t="s">
        <v>793</v>
      </c>
      <c r="Z46" s="52"/>
      <c r="AB46" s="6"/>
      <c r="AC46" s="6"/>
      <c r="AD46" s="6"/>
      <c r="AE46" s="6"/>
      <c r="AF46" s="9">
        <v>1</v>
      </c>
      <c r="AG46" s="12" t="s">
        <v>794</v>
      </c>
      <c r="AH46" s="8" t="s">
        <v>795</v>
      </c>
      <c r="AI46" s="22" t="s">
        <v>796</v>
      </c>
      <c r="AJ46" s="52"/>
      <c r="AL46" s="145" t="s">
        <v>59</v>
      </c>
      <c r="AM46" s="145" t="s">
        <v>59</v>
      </c>
      <c r="AN46" s="145" t="s">
        <v>59</v>
      </c>
      <c r="AO46" s="145" t="s">
        <v>59</v>
      </c>
      <c r="AP46" s="145" t="s">
        <v>59</v>
      </c>
      <c r="AQ46" s="145" t="s">
        <v>59</v>
      </c>
      <c r="AR46" s="125" t="s">
        <v>766</v>
      </c>
      <c r="AS46" s="50"/>
      <c r="AT46" s="50"/>
      <c r="AV46" s="50"/>
      <c r="AW46" s="50"/>
      <c r="AX46" s="50"/>
      <c r="AY46" s="50"/>
      <c r="AZ46" s="50"/>
      <c r="BA46" s="50"/>
      <c r="BB46" s="50"/>
      <c r="BC46" s="50"/>
      <c r="BD46" s="50"/>
      <c r="BE46" s="145" t="s">
        <v>66</v>
      </c>
      <c r="BF46" s="145" t="s">
        <v>66</v>
      </c>
      <c r="BG46" s="145" t="s">
        <v>66</v>
      </c>
      <c r="BH46" s="145" t="s">
        <v>66</v>
      </c>
      <c r="BI46" s="14">
        <v>1</v>
      </c>
      <c r="BJ46" s="147" t="s">
        <v>797</v>
      </c>
      <c r="BK46" s="125" t="s">
        <v>798</v>
      </c>
      <c r="BL46" s="50"/>
      <c r="BM46" s="50"/>
    </row>
    <row r="47" spans="1:65" ht="164.25" hidden="1" customHeight="1">
      <c r="A47" s="21">
        <v>21</v>
      </c>
      <c r="B47" s="21">
        <v>9</v>
      </c>
      <c r="C47" s="107" t="str">
        <f t="shared" si="1"/>
        <v>JEP-IP-21-09</v>
      </c>
      <c r="D47" s="108" t="s">
        <v>799</v>
      </c>
      <c r="E47" s="109" t="s">
        <v>688</v>
      </c>
      <c r="F47" s="110" t="s">
        <v>101</v>
      </c>
      <c r="G47" s="111" t="s">
        <v>800</v>
      </c>
      <c r="H47" s="112" t="s">
        <v>801</v>
      </c>
      <c r="I47" s="113" t="s">
        <v>802</v>
      </c>
      <c r="J47" s="180" t="s">
        <v>238</v>
      </c>
      <c r="K47" s="195" t="s">
        <v>59</v>
      </c>
      <c r="L47" s="3">
        <v>0.9</v>
      </c>
      <c r="M47" s="181" t="s">
        <v>55</v>
      </c>
      <c r="N47" s="80" t="s">
        <v>75</v>
      </c>
      <c r="O47" s="81" t="s">
        <v>106</v>
      </c>
      <c r="P47" s="40" t="s">
        <v>107</v>
      </c>
      <c r="R47" s="9">
        <v>0.74</v>
      </c>
      <c r="S47" s="95" t="s">
        <v>803</v>
      </c>
      <c r="T47" s="9">
        <v>0.92</v>
      </c>
      <c r="U47" s="95" t="s">
        <v>804</v>
      </c>
      <c r="V47" s="9">
        <v>0.95</v>
      </c>
      <c r="W47" s="95" t="s">
        <v>805</v>
      </c>
      <c r="X47" s="8" t="s">
        <v>806</v>
      </c>
      <c r="Y47" s="8" t="s">
        <v>807</v>
      </c>
      <c r="Z47" s="68"/>
      <c r="AB47" s="9">
        <v>0.9</v>
      </c>
      <c r="AC47" s="12" t="s">
        <v>808</v>
      </c>
      <c r="AD47" s="9">
        <v>0.93</v>
      </c>
      <c r="AE47" s="12" t="s">
        <v>808</v>
      </c>
      <c r="AF47" s="9">
        <v>0.92</v>
      </c>
      <c r="AG47" s="12" t="s">
        <v>808</v>
      </c>
      <c r="AH47" s="8" t="s">
        <v>809</v>
      </c>
      <c r="AI47" s="22" t="s">
        <v>810</v>
      </c>
      <c r="AJ47" s="52"/>
      <c r="AL47" s="149">
        <v>0.95</v>
      </c>
      <c r="AM47" s="125" t="s">
        <v>811</v>
      </c>
      <c r="AN47" s="149">
        <v>0.94</v>
      </c>
      <c r="AO47" s="125" t="s">
        <v>811</v>
      </c>
      <c r="AP47" s="149">
        <v>0.95</v>
      </c>
      <c r="AQ47" s="125" t="s">
        <v>811</v>
      </c>
      <c r="AR47" s="125" t="s">
        <v>812</v>
      </c>
      <c r="AS47" s="50"/>
      <c r="AT47" s="50"/>
      <c r="AV47" s="50"/>
      <c r="AW47" s="50"/>
      <c r="AX47" s="50"/>
      <c r="AY47" s="50"/>
      <c r="AZ47" s="50"/>
      <c r="BA47" s="50"/>
      <c r="BB47" s="50"/>
      <c r="BC47" s="50"/>
      <c r="BD47" s="50"/>
      <c r="BE47" s="43">
        <v>0.9</v>
      </c>
      <c r="BF47" s="125" t="s">
        <v>813</v>
      </c>
      <c r="BG47" s="43">
        <v>0.94</v>
      </c>
      <c r="BH47" s="125" t="s">
        <v>813</v>
      </c>
      <c r="BI47" s="43">
        <v>0.91</v>
      </c>
      <c r="BJ47" s="125" t="s">
        <v>813</v>
      </c>
      <c r="BK47" s="125" t="s">
        <v>814</v>
      </c>
      <c r="BL47" s="50"/>
      <c r="BM47" s="50"/>
    </row>
    <row r="48" spans="1:65" ht="164.25" hidden="1" customHeight="1">
      <c r="A48" s="21">
        <v>21</v>
      </c>
      <c r="B48" s="21">
        <v>10</v>
      </c>
      <c r="C48" s="107" t="str">
        <f>+CONCATENATE("JEP-IP-",A48,"-",B48)</f>
        <v>JEP-IP-21-10</v>
      </c>
      <c r="D48" s="108" t="s">
        <v>799</v>
      </c>
      <c r="E48" s="109" t="s">
        <v>688</v>
      </c>
      <c r="F48" s="110" t="s">
        <v>101</v>
      </c>
      <c r="G48" s="111" t="s">
        <v>815</v>
      </c>
      <c r="H48" s="112" t="s">
        <v>816</v>
      </c>
      <c r="I48" s="113" t="s">
        <v>817</v>
      </c>
      <c r="J48" s="180" t="s">
        <v>150</v>
      </c>
      <c r="K48" s="195" t="s">
        <v>59</v>
      </c>
      <c r="L48" s="3">
        <v>0.7</v>
      </c>
      <c r="M48" s="181" t="s">
        <v>55</v>
      </c>
      <c r="N48" s="80" t="s">
        <v>818</v>
      </c>
      <c r="O48" s="81" t="s">
        <v>819</v>
      </c>
      <c r="P48" s="40" t="s">
        <v>727</v>
      </c>
      <c r="R48" s="6"/>
      <c r="S48" s="50"/>
      <c r="T48" s="6"/>
      <c r="U48" s="50"/>
      <c r="V48" s="9">
        <v>0.94</v>
      </c>
      <c r="W48" s="95" t="s">
        <v>820</v>
      </c>
      <c r="X48" s="8" t="s">
        <v>821</v>
      </c>
      <c r="Y48" s="8" t="s">
        <v>822</v>
      </c>
      <c r="Z48" s="52"/>
      <c r="AB48" s="6"/>
      <c r="AC48" s="6"/>
      <c r="AD48" s="6"/>
      <c r="AE48" s="6"/>
      <c r="AF48" s="9">
        <v>0.96</v>
      </c>
      <c r="AG48" s="12" t="s">
        <v>823</v>
      </c>
      <c r="AH48" s="8" t="s">
        <v>824</v>
      </c>
      <c r="AI48" s="22" t="s">
        <v>825</v>
      </c>
      <c r="AJ48" s="52"/>
      <c r="AL48" s="145" t="s">
        <v>59</v>
      </c>
      <c r="AM48" s="145" t="s">
        <v>59</v>
      </c>
      <c r="AN48" s="145" t="s">
        <v>59</v>
      </c>
      <c r="AO48" s="145" t="s">
        <v>59</v>
      </c>
      <c r="AP48" s="149">
        <v>0.99</v>
      </c>
      <c r="AQ48" s="125" t="s">
        <v>826</v>
      </c>
      <c r="AR48" s="125" t="s">
        <v>827</v>
      </c>
      <c r="AS48" s="50"/>
      <c r="AT48" s="50"/>
      <c r="AV48" s="50"/>
      <c r="AW48" s="50"/>
      <c r="AX48" s="50"/>
      <c r="AY48" s="50"/>
      <c r="AZ48" s="50"/>
      <c r="BA48" s="50"/>
      <c r="BB48" s="50"/>
      <c r="BC48" s="50"/>
      <c r="BD48" s="50"/>
      <c r="BE48" s="21" t="s">
        <v>59</v>
      </c>
      <c r="BF48" s="21" t="s">
        <v>59</v>
      </c>
      <c r="BG48" s="21" t="s">
        <v>59</v>
      </c>
      <c r="BH48" s="21" t="s">
        <v>59</v>
      </c>
      <c r="BI48" s="43">
        <v>0.92</v>
      </c>
      <c r="BJ48" s="125" t="s">
        <v>828</v>
      </c>
      <c r="BK48" s="125" t="s">
        <v>829</v>
      </c>
      <c r="BL48" s="50"/>
      <c r="BM48" s="50"/>
    </row>
    <row r="49" spans="5:19" ht="164.25" customHeight="1">
      <c r="E49" s="98"/>
      <c r="G49" s="99"/>
      <c r="H49" s="100"/>
    </row>
    <row r="50" spans="5:19" ht="164.25" customHeight="1">
      <c r="E50" s="98"/>
      <c r="G50" s="100"/>
      <c r="H50" s="100"/>
    </row>
    <row r="51" spans="5:19" ht="164.25" customHeight="1">
      <c r="E51" s="98"/>
      <c r="G51" s="100"/>
      <c r="H51" s="100"/>
    </row>
    <row r="52" spans="5:19" ht="164.25" customHeight="1">
      <c r="G52" s="102"/>
      <c r="H52" s="103"/>
      <c r="I52" s="103"/>
    </row>
    <row r="53" spans="5:19" ht="164.25" customHeight="1">
      <c r="I53" s="103"/>
    </row>
    <row r="60" spans="5:19" ht="73.5" customHeight="1">
      <c r="S60" s="104"/>
    </row>
  </sheetData>
  <sheetProtection formatCells="0" formatColumns="0" formatRows="0" sort="0" autoFilter="0" pivotTables="0"/>
  <protectedRanges>
    <protectedRange sqref="F42:F47" name="Rango1_1_1"/>
  </protectedRanges>
  <autoFilter ref="A5:BE48" xr:uid="{7E51219F-EECD-4404-BEAB-B159743EBC3A}">
    <filterColumn colId="4">
      <filters>
        <filter val="GOBIERNO Y GESTIÓN DE LAS TECNOLOGIAS"/>
      </filters>
    </filterColumn>
  </autoFilter>
  <mergeCells count="41">
    <mergeCell ref="BE1:BM1"/>
    <mergeCell ref="BE2:BM2"/>
    <mergeCell ref="BE3:BJ3"/>
    <mergeCell ref="BK3:BK4"/>
    <mergeCell ref="BL3:BM4"/>
    <mergeCell ref="BE4:BF4"/>
    <mergeCell ref="BG4:BH4"/>
    <mergeCell ref="BI4:BJ4"/>
    <mergeCell ref="R1:Z1"/>
    <mergeCell ref="X3:X4"/>
    <mergeCell ref="Y3:Z4"/>
    <mergeCell ref="C2:Z2"/>
    <mergeCell ref="C3:P4"/>
    <mergeCell ref="R4:S4"/>
    <mergeCell ref="T4:U4"/>
    <mergeCell ref="AB4:AC4"/>
    <mergeCell ref="AD4:AE4"/>
    <mergeCell ref="AF4:AG4"/>
    <mergeCell ref="V4:W4"/>
    <mergeCell ref="R3:W3"/>
    <mergeCell ref="AL1:AT1"/>
    <mergeCell ref="AL4:AM4"/>
    <mergeCell ref="AN4:AO4"/>
    <mergeCell ref="AP4:AQ4"/>
    <mergeCell ref="AS3:AT4"/>
    <mergeCell ref="AV1:BD1"/>
    <mergeCell ref="AV2:BD2"/>
    <mergeCell ref="AB2:AJ2"/>
    <mergeCell ref="AL2:AT2"/>
    <mergeCell ref="AB3:AG3"/>
    <mergeCell ref="AH3:AH4"/>
    <mergeCell ref="AI3:AJ4"/>
    <mergeCell ref="AL3:AQ3"/>
    <mergeCell ref="AR3:AR4"/>
    <mergeCell ref="BC3:BD4"/>
    <mergeCell ref="AZ4:BA4"/>
    <mergeCell ref="AV3:BA3"/>
    <mergeCell ref="BB3:BB4"/>
    <mergeCell ref="AX4:AY4"/>
    <mergeCell ref="AV4:AW4"/>
    <mergeCell ref="AB1:AJ1"/>
  </mergeCells>
  <pageMargins left="0.7" right="0.7" top="0.75" bottom="0.75" header="0.3" footer="0.3"/>
  <pageSetup orientation="portrait" horizontalDpi="300" verticalDpi="300" r:id="rId1"/>
  <ignoredErrors>
    <ignoredError sqref="BE29"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258D0E1CE24A74894092A7781BED463" ma:contentTypeVersion="1" ma:contentTypeDescription="Crear nuevo documento." ma:contentTypeScope="" ma:versionID="e57dc21cbb87b57f68482e1ba779433f">
  <xsd:schema xmlns:xsd="http://www.w3.org/2001/XMLSchema" xmlns:xs="http://www.w3.org/2001/XMLSchema" xmlns:p="http://schemas.microsoft.com/office/2006/metadata/properties" xmlns:ns2="8f443209-93a9-4a84-a118-3b2e2dbf4b46" targetNamespace="http://schemas.microsoft.com/office/2006/metadata/properties" ma:root="true" ma:fieldsID="d7dd0b62bce9920dd56e27df54055e62" ns2:_="">
    <xsd:import namespace="8f443209-93a9-4a84-a118-3b2e2dbf4b46"/>
    <xsd:element name="properties">
      <xsd:complexType>
        <xsd:sequence>
          <xsd:element name="documentManagement">
            <xsd:complexType>
              <xsd:all>
                <xsd:element ref="ns2:Fecha_x0020_de_x0020_publ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43209-93a9-4a84-a118-3b2e2dbf4b46" elementFormDefault="qualified">
    <xsd:import namespace="http://schemas.microsoft.com/office/2006/documentManagement/types"/>
    <xsd:import namespace="http://schemas.microsoft.com/office/infopath/2007/PartnerControls"/>
    <xsd:element name="Fecha_x0020_de_x0020_publicaci_x00f3_n" ma:index="8" nillable="true" ma:displayName="Fecha de publicación" ma:format="DateOnly" ma:internalName="Fecha_x0020_de_x0020_publicaci_x00f3_n">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echa_x0020_de_x0020_publicaci_x00f3_n xmlns="8f443209-93a9-4a84-a118-3b2e2dbf4b46">2021-12-30T05:00:00+00:00</Fecha_x0020_de_x0020_publicaci_x00f3_n>
  </documentManagement>
</p:properties>
</file>

<file path=customXml/itemProps1.xml><?xml version="1.0" encoding="utf-8"?>
<ds:datastoreItem xmlns:ds="http://schemas.openxmlformats.org/officeDocument/2006/customXml" ds:itemID="{8AA2D1CB-E385-4188-9058-0BC71F1B7748}"/>
</file>

<file path=customXml/itemProps2.xml><?xml version="1.0" encoding="utf-8"?>
<ds:datastoreItem xmlns:ds="http://schemas.openxmlformats.org/officeDocument/2006/customXml" ds:itemID="{356772D5-97E6-498D-9256-31C25C19E4C9}"/>
</file>

<file path=customXml/itemProps3.xml><?xml version="1.0" encoding="utf-8"?>
<ds:datastoreItem xmlns:ds="http://schemas.openxmlformats.org/officeDocument/2006/customXml" ds:itemID="{3F6F46C6-F820-4A66-9DBE-B8A54E3EE4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consultor</dc:creator>
  <cp:keywords/>
  <dc:description/>
  <cp:lastModifiedBy>Oscar Javier Pedroza Mogollón</cp:lastModifiedBy>
  <cp:revision/>
  <dcterms:created xsi:type="dcterms:W3CDTF">2021-04-05T16:48:20Z</dcterms:created>
  <dcterms:modified xsi:type="dcterms:W3CDTF">2022-05-09T16:57:04Z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0x0101001258D0E1CE24A74894092A7781BED463</vt:lpwstr>
  </property>
</Properties>
</file>