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Sofia\Desktop\"/>
    </mc:Choice>
  </mc:AlternateContent>
  <xr:revisionPtr revIDLastSave="0" documentId="13_ncr:1_{771F1731-B6A6-4DC1-9EDD-775AB66308EE}" xr6:coauthVersionLast="45" xr6:coauthVersionMax="45" xr10:uidLastSave="{00000000-0000-0000-0000-000000000000}"/>
  <bookViews>
    <workbookView xWindow="-120" yWindow="-120" windowWidth="29040" windowHeight="15840" xr2:uid="{00000000-000D-0000-FFFF-FFFF00000000}"/>
  </bookViews>
  <sheets>
    <sheet name="INDICADORES DE PROCESO." sheetId="4" r:id="rId1"/>
  </sheets>
  <definedNames>
    <definedName name="_xlnm._FilterDatabase" localSheetId="0" hidden="1">'INDICADORES DE PROCESO.'!$A$2:$T$67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 i="4" l="1"/>
  <c r="O8" i="4"/>
  <c r="O7" i="4"/>
  <c r="O6" i="4"/>
  <c r="O5" i="4"/>
  <c r="O4" i="4"/>
  <c r="O3" i="4"/>
  <c r="O66" i="4"/>
  <c r="O57" i="4"/>
  <c r="O56" i="4"/>
  <c r="O55" i="4"/>
  <c r="O54" i="4"/>
  <c r="O53" i="4"/>
  <c r="O52" i="4"/>
  <c r="O51" i="4"/>
  <c r="O50" i="4"/>
  <c r="O49" i="4"/>
  <c r="O48" i="4"/>
  <c r="O47" i="4"/>
  <c r="O46" i="4"/>
  <c r="O43" i="4"/>
  <c r="O38" i="4"/>
  <c r="O37" i="4"/>
  <c r="O36" i="4"/>
  <c r="O35" i="4"/>
  <c r="O34" i="4"/>
  <c r="O33" i="4"/>
  <c r="O30" i="4"/>
  <c r="O29" i="4"/>
  <c r="O27" i="4"/>
  <c r="O26" i="4"/>
  <c r="O25" i="4"/>
  <c r="O24" i="4"/>
  <c r="O17" i="4"/>
  <c r="O16" i="4"/>
  <c r="O15" i="4"/>
  <c r="O18" i="4"/>
  <c r="O19" i="4"/>
  <c r="O20" i="4"/>
  <c r="O21" i="4"/>
  <c r="O22" i="4"/>
  <c r="O23" i="4"/>
  <c r="O14" i="4"/>
  <c r="O13" i="4"/>
  <c r="O12" i="4"/>
  <c r="O11" i="4"/>
  <c r="O10" i="4"/>
  <c r="O67" i="4" l="1"/>
  <c r="O65" i="4"/>
  <c r="O64" i="4"/>
  <c r="O63" i="4"/>
  <c r="O60" i="4"/>
  <c r="O59" i="4"/>
  <c r="O58" i="4"/>
  <c r="O32" i="4"/>
  <c r="O31" i="4"/>
</calcChain>
</file>

<file path=xl/sharedStrings.xml><?xml version="1.0" encoding="utf-8"?>
<sst xmlns="http://schemas.openxmlformats.org/spreadsheetml/2006/main" count="848" uniqueCount="360">
  <si>
    <t>META DEL INDICADOR</t>
  </si>
  <si>
    <t>RESPONSABLE DIRECTO (Nombre y cargo)</t>
  </si>
  <si>
    <t>DEPENDENCIA</t>
  </si>
  <si>
    <t xml:space="preserve">ÁREA DE EFECTIVIDAD JEP </t>
  </si>
  <si>
    <t xml:space="preserve">OBJETIVO ESTRATÉGICO JEP </t>
  </si>
  <si>
    <t xml:space="preserve">ÁREA DE EFECTIVIDAD- DEPENDENCIA </t>
  </si>
  <si>
    <t xml:space="preserve">OBJETIVO DE AREA DE EFECTIVIDAD </t>
  </si>
  <si>
    <t xml:space="preserve">TIPO DE INDICADOR (PROCESO O PRODUCTO) </t>
  </si>
  <si>
    <t xml:space="preserve">FORMULA DEL INDICADOR </t>
  </si>
  <si>
    <t>ACLARACIONES</t>
  </si>
  <si>
    <t xml:space="preserve">Fortalecimiento institucional </t>
  </si>
  <si>
    <t>Consolidar el fortalecimiento institucional que garantice la eficacia y la eficiencia en el cumplimiento de la misión de la Jurisdicción.</t>
  </si>
  <si>
    <t xml:space="preserve">Realizar seguimiento a la administración de riesgo de la matriz  institucional </t>
  </si>
  <si>
    <t xml:space="preserve">Proceso </t>
  </si>
  <si>
    <t xml:space="preserve">Porcentaje de riesgos con seguimiento efectuado que evidencian la disminución del nivel de riesgo 
</t>
  </si>
  <si>
    <t>Total de riesgos con seguimiento efectuado que evidencien la disminución del nivel de riesgo/ Total de riesgos con seguimiento efectuado</t>
  </si>
  <si>
    <t>El seguimiento a los riesgos esta enfocado a la revisión de la disminución del nivel de riesgo en la etapa de valoración del riesgo residual</t>
  </si>
  <si>
    <t>N/A</t>
  </si>
  <si>
    <t xml:space="preserve">Ingrid Ochoa, Profesional especializado II </t>
  </si>
  <si>
    <t xml:space="preserve">N/A </t>
  </si>
  <si>
    <t>Consolidar el fortalecimiento institucional que garantice la eficacia y la eficiencia en el cumplimiento de la misión de la Jurisdicción</t>
  </si>
  <si>
    <t xml:space="preserve">Cerrar las brechas y aumentar el  conocimiento  y el saber hacer de los funcionarios de la JEP
</t>
  </si>
  <si>
    <t xml:space="preserve">Porcentaje de ejecución presupuestal acumulado anual </t>
  </si>
  <si>
    <t xml:space="preserve">Total de monto de obligaciones financieras/Total de monto de apropiación presupuestal vigente </t>
  </si>
  <si>
    <t>Juan David Olarte - Subdirector Financiero</t>
  </si>
  <si>
    <t xml:space="preserve">Gestionar y ejecutar eficientemente los recursos del PAC mensualizado </t>
  </si>
  <si>
    <t xml:space="preserve">Porcentaje de ejecución presupuestal mensual del PAC </t>
  </si>
  <si>
    <t>Total de PAC mensual ejecutado/ Total de PAC mensual aprobado</t>
  </si>
  <si>
    <t>Realizar la rendición de cuentas atendiendo los objetivos de la información financiera y los principios de la contabilidad pública</t>
  </si>
  <si>
    <t xml:space="preserve">Fenecimiento de la cuenta por parte de la Contraloría General de la República (Anual) </t>
  </si>
  <si>
    <t>Informe anual de fenecimiento de la cuenta por parte de la Contraloría General de la República</t>
  </si>
  <si>
    <t xml:space="preserve">Consolidar el fortalecimiento institucional que garantice la eficacia y la eficiencia en el cumplimiento de la misión de la Jurisdicción.
</t>
  </si>
  <si>
    <t>Garantizar la recepción y entrega eficiente de la correspondencia de la JEP</t>
  </si>
  <si>
    <t xml:space="preserve">Total de documentos atendidos a tiempo/Total de documentos tramitados y archivados </t>
  </si>
  <si>
    <t xml:space="preserve">Didier Cortes - Jefe departamento </t>
  </si>
  <si>
    <t xml:space="preserve">Total de documentos remitidos a las áreas conforme a los ANS/ Total de documentos radicados </t>
  </si>
  <si>
    <t xml:space="preserve">Organizar, clasificar y describir los archivos de la JEP </t>
  </si>
  <si>
    <t>Porcentaje de documentos que se encuentran correctamente organizados, clasificados y descritos de acuerdo con las tablas de retención documental aprobadas</t>
  </si>
  <si>
    <t>Total de documentos que se encuentran correctamente organizados, clasificados y descritos de acuerdo con las tablas de retención aprobadas/ Total de documentos archivados</t>
  </si>
  <si>
    <t xml:space="preserve">Realizar transferencias documentales primarias al archivo central de la JEP </t>
  </si>
  <si>
    <t xml:space="preserve">Total de ml de documentación transferida y en custodia del archivo central de la JEP </t>
  </si>
  <si>
    <t xml:space="preserve">Conteo de ml de documentación transferida y en custodia del archivo central de la JEP </t>
  </si>
  <si>
    <t xml:space="preserve">Calendario de transferencias </t>
  </si>
  <si>
    <t xml:space="preserve">SUBDIRECCIÓN DE FORTALECIMIENTO INSTITUCIONAL </t>
  </si>
  <si>
    <t>SUBDIRECCIÓN FINANCIERA</t>
  </si>
  <si>
    <t xml:space="preserve">Ofrecer disponibilidad continua en la operación de las tecnologías de la información </t>
  </si>
  <si>
    <t xml:space="preserve">(Tiempo de servicio acordado en el periodo- Tiempo de inactividad en minutos en el periodo) / Tiempo de servicio acordado en el periodo *100 </t>
  </si>
  <si>
    <t xml:space="preserve">Brindar un soporte efectivo a los usuarios TI de la JEP </t>
  </si>
  <si>
    <t>Total de solicitudes de soporte técnico que son atendidas y cerradas / Total de solicitudes de soporte técnico recibidas</t>
  </si>
  <si>
    <t>Alicia Arena - Profesional de gestión II</t>
  </si>
  <si>
    <t xml:space="preserve">Identificar y atender a las necesidades de sistemas de información de la JEP </t>
  </si>
  <si>
    <t>Porcentaje de necesidades (sistemas de información) implementadas y puestas en producción a partir de las necesidades aprobadas</t>
  </si>
  <si>
    <t xml:space="preserve">Total de necesidades (sistema de información) implementadas y puestas en producción / Total de necesidades (sistema de información) aprobadas </t>
  </si>
  <si>
    <t xml:space="preserve">Oswaldo Useche y Diana Pinilla -  Líder del proceso sistema de información </t>
  </si>
  <si>
    <t xml:space="preserve">Garantizar las medidas de control para mitigar los impactos en la perdida de la seguridad de la información en términos de confidencialidad, disponibilidad e integridad </t>
  </si>
  <si>
    <t>Yurani González -Profesional de gestión II</t>
  </si>
  <si>
    <t xml:space="preserve">Ser reconocidos como una entidad legítima y confiable, mediante la comunicación constante y clara de su gestión, y la activa participación de los distintos actores en la construcción de la paz y la búsqueda de la reconciliación.
</t>
  </si>
  <si>
    <t>Cumplir los plazos para dar respuesta a las solicitudes de orientación e información</t>
  </si>
  <si>
    <t xml:space="preserve">Total de solicitudes que tuvieron respuesta oportuna/Total de solicitudes recibidas </t>
  </si>
  <si>
    <t>Total de necesidades de carácter masivo (reiteradas) identificadas para garantizar los servicios de orientación e información de la JEP</t>
  </si>
  <si>
    <t>Ser reconocidos como una entidad legítima y confiable, mediante la comunicación constante y clara de su gestión, y la activa participación de los distintos actores en la construcción de la paz y la búsqueda de la reconciliación.</t>
  </si>
  <si>
    <t>Porcentaje de procesos que han agotado su tramite con efectividad</t>
  </si>
  <si>
    <t xml:space="preserve">Total de procesos que han agotado su tramite con efectividad en el periodo/ Total de procesos tramitados en el periodo </t>
  </si>
  <si>
    <t xml:space="preserve">La efectividad se define en los siguientes criterios: 1. Decisiones tomadas por la Subdirección en primera instancia que sean confirmadas. y 2. Cuando el interesado no hace uso del recurso de apelación </t>
  </si>
  <si>
    <t xml:space="preserve">Informar a la comunidad internacional sobre el que hacer, los avances y retos de la JEP durante el periodo </t>
  </si>
  <si>
    <t>Porcentaje de satisfacción de los cooperantes respecto de la información  de la JEP suministrada por la Subdirección de Cooperación Internacional durante el período</t>
  </si>
  <si>
    <t xml:space="preserve">Promedio de calificación de la satisfacción de los cooperantes respecto de la información acerca de la JEP (el que hacer, los avances y retos de la JEP) suministrada por la Subdirección de Cooperación Internacional durante el período </t>
  </si>
  <si>
    <t xml:space="preserve">Paula Cobo - Subdirectora nacional de cooperación internacional </t>
  </si>
  <si>
    <t xml:space="preserve">Gestionar cooperación técnica y financiera </t>
  </si>
  <si>
    <t xml:space="preserve">Producto </t>
  </si>
  <si>
    <t xml:space="preserve">Total de monto en recursos financieros de cooperación internacional gestionados con éxito durante el periodo </t>
  </si>
  <si>
    <t>Total de monto en recursos financieros de cooperación internacional gestionados con éxito durante el periodo.</t>
  </si>
  <si>
    <t xml:space="preserve">Conteo de actores internacionales que apoyan financiera y técnicamente durante el año vigente </t>
  </si>
  <si>
    <t>Porcentaje de necesidades priorizadas que se logran satisfacer con apoyo de cooperación internacional en el año</t>
  </si>
  <si>
    <t xml:space="preserve">Total de necesidades priorizadas que se logran satisfacer con apoyo de cooperación internacional durante el periodo / Total de necesidades priorizadas durante el periodo </t>
  </si>
  <si>
    <t xml:space="preserve">Suministrar de manera efectiva los bienes e insumos solicitados o requeridos para el funcionamiento de la JEP </t>
  </si>
  <si>
    <t>Total de requerimientos y solicitudes entregados de manera oportuna / Total de requerimientos y solicitudes recibidas</t>
  </si>
  <si>
    <t xml:space="preserve">Liliana Buitrago - Profesional de gestión II </t>
  </si>
  <si>
    <t xml:space="preserve">Garantizar el desarrollo efectivo de los eventos de acuerdo con los requerimientos </t>
  </si>
  <si>
    <t xml:space="preserve">Porcentaje de satisfacción con los eventos realizados </t>
  </si>
  <si>
    <t xml:space="preserve">Atender de manera efectiva el mantenimiento y adecuación de la infraestructura </t>
  </si>
  <si>
    <t xml:space="preserve">Porcentaje de mantenimiento y adecuaciones de infraestructura atendidos correcta y oportunamente </t>
  </si>
  <si>
    <t xml:space="preserve">Total de mantenimiento y adecuaciones de infraestructura atendidos correcta y oportunamente/ Total de mantenimientos y adecuaciones de infraestructura solicitados </t>
  </si>
  <si>
    <t xml:space="preserve">Gestionar las comisiones y autorizaciones  de desplazamientos 
</t>
  </si>
  <si>
    <t xml:space="preserve">Porcentaje de comisiones y desplazamientos tramitadas de manera efectiva </t>
  </si>
  <si>
    <t>Total de comisiones y desplazamientos tramitadas de manera efectiva/ Total de solicitudes de comisiones y autorización de  desplazamiento</t>
  </si>
  <si>
    <t xml:space="preserve">Brindar seguridad y vigilancia de las instalaciones y protección de las personas (funcionarios y personal con esquema de seguridad) 
</t>
  </si>
  <si>
    <t xml:space="preserve">Total de incidentes mayores de seguridad presentados en las instalaciones a nivel central de la JEP  durante el periodo </t>
  </si>
  <si>
    <t xml:space="preserve">Conteo de incidentes mayores de seguridad presentados en las instalaciones a nivel central de la JEP  durante el periodo </t>
  </si>
  <si>
    <t>Jairo Rivera -Profesional de gestión II</t>
  </si>
  <si>
    <t>Porcentaje de ejecución del POA</t>
  </si>
  <si>
    <t>Total de actividades dentro del POA cumplidas/Total de actividades programadas dentro del POA</t>
  </si>
  <si>
    <t xml:space="preserve">Se entiende por actividades cumplidas dentro del POA aquellas que alcanzan la meta establecida en la vigencia. </t>
  </si>
  <si>
    <t xml:space="preserve">Adela Parra - Subdirectora de planeación </t>
  </si>
  <si>
    <t xml:space="preserve">Orientar y brindar asistencia técnica en la formulación de políticas, estrategias, planes, programas, proyectos y lineamientos.
</t>
  </si>
  <si>
    <t>Porcentaje de instrumentos  avalados y adoptados para la implementación del modelo de gestión de la JEP</t>
  </si>
  <si>
    <t xml:space="preserve">Formular y gestionar la aprobación de la  programación presupuestal y orientar la ejecución y seguimiento de la  inversión de la entidad 
</t>
  </si>
  <si>
    <t xml:space="preserve">Total de la apropiación presupuestal sin restricción/Total de apropiación presupuestal en el periodo </t>
  </si>
  <si>
    <t>No mide recursos sujetos a variables exógenas  como: aplazamientos o recortes.</t>
  </si>
  <si>
    <t xml:space="preserve">Satisfacer el derecho de las victimas a la justicia y ofrecer verdad a la sociedad Colombiana </t>
  </si>
  <si>
    <t>Satisfacer los derechos de las víctimas a la justicia, la verdad y, contribuir a la satisfacción de los derechos a la reparación y no repetición como componente judicial del SIVJRNR, garantizando su participación efectiva ante la JEP.</t>
  </si>
  <si>
    <t>Jorge Mancera y Jessica Mora - Jefatura de departamento</t>
  </si>
  <si>
    <t xml:space="preserve">Claudia Erazo - Jefatura del departamento </t>
  </si>
  <si>
    <t>Este indicador esta sujeto a la construcción y aprobación del instrumento de medición (2020)</t>
  </si>
  <si>
    <t xml:space="preserve">Viviana Ferro - Jefatura de departamento </t>
  </si>
  <si>
    <t xml:space="preserve">Ofrecer servicios de representación judicial a víctimas y defensa técnica a comparecientes </t>
  </si>
  <si>
    <t xml:space="preserve">Porcentaje de defensa técnica efectiva a comparecientes </t>
  </si>
  <si>
    <t>Los criterios que se tomaran en cuenta para definir la defensa técnica como no efectiva, que presenten:
-PQRSDF 
-Quejas de salas o tribunales
-Tutelas</t>
  </si>
  <si>
    <t>Porcentaje de representación judicial efectiva a victimas</t>
  </si>
  <si>
    <t>Total de victimas con representación judicial efectiva/ Total de victimas con asignación de representación por parte de SAAD victimas</t>
  </si>
  <si>
    <t xml:space="preserve">Los criterios que se tomaran en cuenta para definir la representación judicial como no efectiva, victimas que presenten:
-PQRSDF 
-Quejas de salas o tribunales
-Tutelas
Sujeto a contar con el instrumento de medición y personal capacitado para adelantar la labor de seguimiento </t>
  </si>
  <si>
    <t xml:space="preserve">Garantizar la articulación de los actores claves en territorio para el cumplimiento de objetivos misionales de la JEP </t>
  </si>
  <si>
    <t xml:space="preserve">Porcentaje de cumplimiento de las actividades establecidos en el plan de gestión territorial con los actores claves en territorio </t>
  </si>
  <si>
    <t xml:space="preserve">Total de actividades cumplidas de acuerdo con el plan de gestión territorial /Total de actividades formuladas dentro del plan de gestión territorial </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</si>
  <si>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</si>
  <si>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 xml:space="preserve">Gloria Cala - Jefatura departamento </t>
  </si>
  <si>
    <t xml:space="preserve">Ofrecer acompañamiento Sico jurídico a víctimas durante la etapa judicial para garantizar su participación efectiva en los procedimientos de la JEP  </t>
  </si>
  <si>
    <t xml:space="preserve">Porcentaje de victimas satisfechas con el acompañamiento psicojuridico que se les brinda en la etapa judicial </t>
  </si>
  <si>
    <t xml:space="preserve">Total de victimas satisfechas con el acompañamiento psicojuridico que se les brinda en la etapa judicial/ Total de victimas que se les aplica la encuesta de satisfacción en el acompañamiento psicojuridico de la etapa judicial </t>
  </si>
  <si>
    <t>Brindar información clara y suficiente a las víctimas, para promover su participación efectiva en la JEP</t>
  </si>
  <si>
    <t xml:space="preserve">Total de personas que participan en las jornadas de difusión </t>
  </si>
  <si>
    <t xml:space="preserve">Conteo de personas que participan en las jornadas de difusión </t>
  </si>
  <si>
    <t xml:space="preserve">Realizar una efectiva gestión en los procesos de selección, vinculación y desvinculación de los funcionarios de la JEP </t>
  </si>
  <si>
    <t>María Quijano - Profesional especializado I</t>
  </si>
  <si>
    <t xml:space="preserve">Porcentaje de situaciones administrativas de la Secretaria Ejecutiva y Presidencia (Magistrados y Magistradas Titulares) que  son atendidas en términos </t>
  </si>
  <si>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</si>
  <si>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Cesar Vargas - Profesional especializado I</t>
  </si>
  <si>
    <t xml:space="preserve">Porcentaje de satisfacción con las actividades de bienestar social laboral de la JEP </t>
  </si>
  <si>
    <t xml:space="preserve">Promedio de satisfacción de los servidores que participan en  las actividades de bienestar social laboral desarrolladas en el periodo </t>
  </si>
  <si>
    <t xml:space="preserve">Porcentaje de accidentalidad laboral </t>
  </si>
  <si>
    <t xml:space="preserve">Total de servidores que reportan un accidente de trabajo/Total de servidores de la JEP </t>
  </si>
  <si>
    <t xml:space="preserve">Juan Cardona - Profesional especializado I </t>
  </si>
  <si>
    <t xml:space="preserve">Controlar y minimizar los índices de mortalidad de los accidentes de trabajo en la JEP </t>
  </si>
  <si>
    <t xml:space="preserve">Porcentaje de accidentes mortales </t>
  </si>
  <si>
    <t xml:space="preserve">Total de servidores que presentan un accidente mortal / total de accidentes presentados en los servidores de la JEP durante el periodo </t>
  </si>
  <si>
    <t xml:space="preserve">Se tomaran en cuenta los accidente de trabajo  que sean reportados a la Administradora de riesgos laborales por el jefe inmediato de la persona accidentada o fallecida. </t>
  </si>
  <si>
    <t xml:space="preserve">Porcentaje de ausentismo laboral </t>
  </si>
  <si>
    <t xml:space="preserve">Total de días de ausencia por incapacidad común o laboral en el periodo/ Total de días de trabajo programados por trabajadores en el mes </t>
  </si>
  <si>
    <t xml:space="preserve">Porcentaje de funcionarios que presentan novedades fuera del tiempo de cierre del calendario de nomina con respecto a todo el personal  que presentan novedades durante el periodo </t>
  </si>
  <si>
    <t>Total de funcionarios que presentan novedades  fuera del tiempo de cierre del calendario de nomina/Total de funcionarios  que presentan novedades durante el periodo</t>
  </si>
  <si>
    <t xml:space="preserve">Adriana Gamboa - Profesional experto </t>
  </si>
  <si>
    <t xml:space="preserve">DIRECCIÓN DE ASUNTOS JURÍDICOS </t>
  </si>
  <si>
    <t>EMITIR LOS LINEAMIENTOS Y ASESORAR A LOS PROCESOS DE LA JEP PARA LA EFECTIVA APLICACIÓN DE LA NORMATIVIDAD, JURISPRUDENCIA Y DOCTRINA</t>
  </si>
  <si>
    <t>Resolver las consultas y emitir los conceptos sobre los temas de competencia del Departamento de Conceptos Jurídicos</t>
  </si>
  <si>
    <t xml:space="preserve">Porcentaje de conceptos emitidos oportunamente </t>
  </si>
  <si>
    <t xml:space="preserve">Total de conceptos emitidos oportunamente/Total consultas recibidas en el periodo </t>
  </si>
  <si>
    <t xml:space="preserve">Los concepto emitidos oportunamente serán aquellos que se contesten dentro de los 15 días hábiles siguientes al recibo de las consultas hechas por las dependencias. 
Los términos de concepto y consulta hacen referencia a los establecidos en la ley 1755 de 2015 </t>
  </si>
  <si>
    <t xml:space="preserve">Mauricio Moncayo - Profesional experto </t>
  </si>
  <si>
    <t>Ejercer control de legalidad de asuntos y actuaciones de la Secretaría Ejecutiva que han sido asignadas a la Dirección de Asuntos Jurídicos</t>
  </si>
  <si>
    <t xml:space="preserve">Porcentaje de actos administrativos sometidos a formulación y revisión que fueron asignados a la Dirección de Asuntos Jurídicos y que fueron atendidos de manera oportuna. </t>
  </si>
  <si>
    <t xml:space="preserve">Total de actos administrativos atendidos oportunamente/Total de actos administrativos que fueron asignados a la Dirección de asuntos jurídicos </t>
  </si>
  <si>
    <t xml:space="preserve">El Departamento de Conceptos y Representación Judicial considera que el término oportuno para atender las revisiones y proyecciones de actos administrativos son 15 días hábiles. </t>
  </si>
  <si>
    <t xml:space="preserve">Adelantar la defensa judicial de la entidad ante la jurisdicción contencioso administrativa. </t>
  </si>
  <si>
    <t xml:space="preserve">Porcentaje de actuaciones contencioso administrativa exitosas </t>
  </si>
  <si>
    <t>Número de procesos exitosos en el periodo/Total de procesos en que la JEP sea parte en el periodo</t>
  </si>
  <si>
    <t xml:space="preserve">Porcentaje de tutelas ganadas </t>
  </si>
  <si>
    <t xml:space="preserve">Total de fallos de tutelas en que no se condena a la secretaria ejecutiva  /Total de tutelas contestadas </t>
  </si>
  <si>
    <t>Acciones constitucionales en que se vincula la Secretaría Ejecutiva como dependencia de la JEP o en su calidad de representante legal de la entidad</t>
  </si>
  <si>
    <t xml:space="preserve">Katherine Córdoba - Profesional especializado I </t>
  </si>
  <si>
    <t>Porcentaje de respuestas oportunas a PQRSDF</t>
  </si>
  <si>
    <t>Total de PQRSDF con respuestas oportunas/ Total de respuestas a PQRSDF proyectadas por el DCRJ para que sean emitidas por la Secretaría Ejecutiva</t>
  </si>
  <si>
    <t xml:space="preserve">Se consideran respuestas oportunas a PQRSDF aquellas que se responden en término (15 días hábiles) </t>
  </si>
  <si>
    <t>Diana Díaz - Profesional de gestión II</t>
  </si>
  <si>
    <t xml:space="preserve">ASESORAR Y GENERAR LOS LINEAMIENTOS EN LA ETAPA PRECONTRACTUAL PARA LA ADQUISICIÓN DE BIENES Y SERVICIOS NECESARIOS PARA ATENDER LA MISIONALIDAD DE LA JEP </t>
  </si>
  <si>
    <t>Asesorar y acompañar la consolidación y ejecución del plan anual de adquisiciones</t>
  </si>
  <si>
    <t>Porcentaje de procesos culminados en el tiempo previsto de acuerdo con el cronograma inicial de las reglas de la invitación</t>
  </si>
  <si>
    <t xml:space="preserve">Total de procesos culminados en el tiempo previsto de acuerdo con el cronograma/Total de procesos adelantados </t>
  </si>
  <si>
    <t xml:space="preserve">Porcentaje de procesos con aceptación de oferta </t>
  </si>
  <si>
    <t xml:space="preserve">Total de procesos con aceptación de oferta/ Total de procesos adelantados </t>
  </si>
  <si>
    <t xml:space="preserve">Porcentaje de procesos de contratación  revisados con menos de tres devoluciones </t>
  </si>
  <si>
    <t>Total de procesos de contratación exitosos revisados con menos de tres devoluciones/Total de procesos de contratación exitosos</t>
  </si>
  <si>
    <t xml:space="preserve">Este indicador esta sujeto a la implementación del sistema de gestión contractual de la dependencia (2020). 
Se entiende por procesos de contratación exitosos aquellos que culminan con un contrato debidamente suscrito
 </t>
  </si>
  <si>
    <t xml:space="preserve">ACOMPAÑAR LA ETAPA DE EJECUCIÓN CONTRACTUAL Y DEL BALANCE Y CIERRE FINAL PARA EL CUMPLIMIENTO DE LOS OBJETOS CONTRACTUALES EN PRO DEL LOGRO DE LOS OBJETIVOS Y LA FINALIDAD DE LA JEP </t>
  </si>
  <si>
    <t>Acompañar la modificación, los posibles incumplimientos y del balance y cierre final de los contratos y convenios</t>
  </si>
  <si>
    <t xml:space="preserve">Porcentaje de contratos para la atención de bienes y servicios requeridos por la JEP con cumplimiento evidenciado en el acta de balance y cierre final </t>
  </si>
  <si>
    <t xml:space="preserve">Total de contratos para la atención de bienes y servicios requeridos por la JEP con cumplimiento/ Total de contratos para la atención de bienes y servicios requeridos por la JEP con acta de balance y cierre final </t>
  </si>
  <si>
    <t xml:space="preserve">Este indicador esta sujeto a la implementación del sistema de gestión contractual de la dependencia (2020). 
Los contratos que se tomaran en cuenta en este indicador son únicamente los de bienes y servicios, excluyendo los contratos de prestación de servicios profesionales y de apoyo a la gestión. 
Por cumplimiento se entiende aquellos contratos que no fueron objeto de proceso de incumplimiento que condujo a la declaración del mismo y/o a la afectación de póliza. </t>
  </si>
  <si>
    <t>Porcentaje de acta de balance y cierre final suscritas en el periodo</t>
  </si>
  <si>
    <t xml:space="preserve">Total de actas de balance y cierre final suscritas en el periodo/Total de actas de balance y cierre final radicadas durante periodo </t>
  </si>
  <si>
    <t>Este indicador esta sujeto a la implementación del sistema de gestión contractual de la dependencia (2020). 
Las actas de balance y cierre final radicadas durante el periodo se tomaran en cuenta solo hasta el quinto mes. Es decir, en el reporte de Junio se tomaran en cuenta los meses de Enero a Mayo y en el reporte de Diciembre los meses de Junio a Noviembre. El mes de Diciembre se medirá en la siguiente vigencia.</t>
  </si>
  <si>
    <t xml:space="preserve">Formular y ejecutar efectivamente las auditorías internas de la JEP </t>
  </si>
  <si>
    <t xml:space="preserve">SUBDIRECCIÓN DE CONTROL INTERNO </t>
  </si>
  <si>
    <t>Producir, gestionar y divulgar la información pública de la JEP</t>
  </si>
  <si>
    <t xml:space="preserve">Las impresiones es el numero de veces que son vistas las publicaciones en redes sociales </t>
  </si>
  <si>
    <t xml:space="preserve">Ximena Viña - Profesional de gestión I </t>
  </si>
  <si>
    <t>Gestionar manejo de comunicaciones de crisis</t>
  </si>
  <si>
    <t>Porcentaje de situaciones de crisis que aplican efectivamente los lineamientos establecidos en el manual de crisis de la JEP</t>
  </si>
  <si>
    <t xml:space="preserve">Total de situaciones de crisis que aplican efectivamente los lineamientos establecidos en el manual de crisis de la JEP/Total de situaciones de crisis que se presenten en el periodo </t>
  </si>
  <si>
    <t xml:space="preserve">Gestionar las audiencias (reservadas/públicas) en lo relacionado con producción, grabación y trasmisión, así como la producción de piezas audiovisuales </t>
  </si>
  <si>
    <t>Número de visualizaciones de las transmisiones y/o grabaciones de diligencias</t>
  </si>
  <si>
    <t>Conteo de visualizaciones las transmisiones y/o grabaciones de diligencias</t>
  </si>
  <si>
    <t>Porcentaje de magistrados de sala y secciones y fiscales satisfechos con audiencias (reservadas/públicas) en lo relacionado con producción, grabación y trasmisión, así como la producción de piezas audiovisuales</t>
  </si>
  <si>
    <t>Total de magistrados de sala y secciones y fiscales satisfechos con audiencias (reservadas/públicas) en lo relacionado con producción, grabación y trasmisión, así como la producción de piezas audiovisuales/Total de magistrados de sala y secciones y fiscales que se les aplica la encuesta de satisfacción</t>
  </si>
  <si>
    <t xml:space="preserve">Este indicador esta sujeto a la construcción del instrumento de medición (Encuesta) </t>
  </si>
  <si>
    <t>Diseñar y desarrollar estrategias y acciones de comunicación organizacional (interna y relacionamiento) para divulgar el quehacer de la entidad</t>
  </si>
  <si>
    <t xml:space="preserve">Satisfacer los derechos de las víctimas a la justicia, la verdad y, contribuir a la satisfacción de los derechos a la reparación y no repetición como componente judicial del SIVJRNR, garantizando su participación efectiva ante la JEP.
</t>
  </si>
  <si>
    <t xml:space="preserve">CONTRIBUIR EN LA PARTICIPACIÓN DE LAS VICTIMAS DE VIOLENCIA SEXUAL EN EL PROCESO DE INVESTIGACIÓN EN LA JUSTICIA RESTAURATIVA  </t>
  </si>
  <si>
    <t>Medir la satisfacción de las victimas de violencia sexual con la sensibilización para la participación en el proceso de  investigación en la justicia restaurativa</t>
  </si>
  <si>
    <t>Total de victimas de violencia sexual satisfechas con la sensibilización para la participación en el proceso de investigación en la justicia restaurativa / Total de victimas de violencia sexual que participan en las sensibilizaciones y que se les aplica el instrumento</t>
  </si>
  <si>
    <t xml:space="preserve">Martha Galindo - Fiscal de tribunal </t>
  </si>
  <si>
    <t xml:space="preserve">BRINDAR UN SOPORTE OPORTUNO Y EFECTIVO A LOS PROCESOS MISIONALES DE LA JEP
</t>
  </si>
  <si>
    <t>Cumplir con las ordenes de trabajo de análisis de contexto requerido en los tiempos establecidos por fiscales</t>
  </si>
  <si>
    <t>Porcentaje de contextos realizados en los tiempos establecidos por los fiscales con insumos completos</t>
  </si>
  <si>
    <t xml:space="preserve">Total de contextos realizados en los tiempos requeridos por fiscales / Total  de solicitudes de contexto recibidos en el GRANCE con insumos completos dentro del periodo </t>
  </si>
  <si>
    <t xml:space="preserve">Se entiende que no es una solicitud de contexto aquellos requerimientos que implica solamente una consulta en base de datos. 
Se entiende por insumos completos que el fiscal haga llegar:
-Piezas procesales
-Entrevista de policía judicial
-Todos aquellos elementos o reportes de policía judicial que son permitentes para el análisis de contexto </t>
  </si>
  <si>
    <t xml:space="preserve">Leydi Alpargatero - Profesional experto </t>
  </si>
  <si>
    <t>Cumplir con los requerimientos solicitados dentro del proceso judicial</t>
  </si>
  <si>
    <t xml:space="preserve">Porcentaje de cumplimiento de las  comisiones judiciales </t>
  </si>
  <si>
    <t>Total de comisiones judiciales cumplidas en los tiempos establecidos /Total de comisiones asignadas a la UIA</t>
  </si>
  <si>
    <t xml:space="preserve">Las comisiones cumplidas deberán tener  los siguientes criterios: 
- Informe final
-Informe parcial con solicitud de prorroga justificada (resultados que dependen de un tercero y que la UIA no puede controlar)
 </t>
  </si>
  <si>
    <t xml:space="preserve">Gladys Martínez - Fiscal ante sala </t>
  </si>
  <si>
    <t xml:space="preserve">BRINDAR PROTECCIÓN OPORTUNA A LAS VICTIMAS, TESTIGOS Y DEMÁS INTERVINIENTES  EN PRO DE LA PARTICIPACIÓN EFECTIVA  EN LOS PROCESOS JUDICIALES  DE LA JURISDICCIÓN  ESPECIAL PARA LA PAZ 
</t>
  </si>
  <si>
    <t>Dar respuesta oportuna a las comisiones de trabajo.</t>
  </si>
  <si>
    <t xml:space="preserve">
Porcentaje de ordenes a policía judicial y/o solicitudes de protección  atendidas oportunamente para realizar  análisis de riesgos.</t>
  </si>
  <si>
    <t xml:space="preserve">Número de solicitudes de protección atendidas oportunamente /Total de solicitudes asignadas en el periodo </t>
  </si>
  <si>
    <t xml:space="preserve">Juan Gualdron - Profesional especializado II </t>
  </si>
  <si>
    <t>Brindar oportunidad en la implementación de las medidas de protección de tramite de emergencia.</t>
  </si>
  <si>
    <t xml:space="preserve">Número de medidas de protección implementadas oportunamente por tramite de emergencia/ Número de solicitudes aprobadas  por el Director UIA y/o su delegado por tramite de emergencia </t>
  </si>
  <si>
    <t>Brindar oportunidad  en la implementación de las medidas de protección aprobadas por acto administrativo.</t>
  </si>
  <si>
    <t>Número  de medidas de protección implementadas oportunamente por acto administrativo/ Número de medidas  de protección aprobadas por acto administrativo.</t>
  </si>
  <si>
    <t>Brindar la medida de protección finalizada oportunamente por acto administrativo.</t>
  </si>
  <si>
    <t>Porcentaje de medidas de protección finalizadas efectivamente por acto administrativo</t>
  </si>
  <si>
    <t>Número de actos administrativos con finalización de medida de protección efectiva / Número de medidas de protección otorgadas por acto administrativo</t>
  </si>
  <si>
    <t xml:space="preserve">PROCESO </t>
  </si>
  <si>
    <t xml:space="preserve">GESTIÓN DE LA CALIDAD </t>
  </si>
  <si>
    <t xml:space="preserve">GESTIÓN DEL CONOCIMIENTO E INNOVACIÓN </t>
  </si>
  <si>
    <t xml:space="preserve">GESTIÓN FINANCIERA </t>
  </si>
  <si>
    <t xml:space="preserve">GESTIÓN DE COOPERACIÓN INTERNACIONAL </t>
  </si>
  <si>
    <t xml:space="preserve">GESTIÓN DOCUMENTAL </t>
  </si>
  <si>
    <t xml:space="preserve">ADMINISTRACIÓN DE BIENES Y SERVICIOS </t>
  </si>
  <si>
    <t xml:space="preserve">GESTIÓN DEL TALENTO HUMANO </t>
  </si>
  <si>
    <t xml:space="preserve">GESTIÓN JURIDICA </t>
  </si>
  <si>
    <t xml:space="preserve">EVALUACIÓN Y CONTROL </t>
  </si>
  <si>
    <t xml:space="preserve">GESTIÓN DE LAS COMUNICACIONES </t>
  </si>
  <si>
    <t>PONDERADOR DEL PROCESO</t>
  </si>
  <si>
    <t>PONDERADOR INDICADOR DENTRO DEL PROCESO</t>
  </si>
  <si>
    <t xml:space="preserve">PONDERADOR INDICADOR TOTAL </t>
  </si>
  <si>
    <t xml:space="preserve">FORTALECIMIENTO  DE LA GESTIÓN DE LA ORGANIZACIÓN </t>
  </si>
  <si>
    <t xml:space="preserve"> FORTALECIMIENTO DEL CONOCIMIENTO NECESARIO DE LOS FUNCIONARIOS DE LA JEP </t>
  </si>
  <si>
    <t xml:space="preserve">ORIENTACIÓN, INFORMACIÓN, ENTREGA DE RESPUESTA Y ATENCIÓN A TITULARES DE DERECHO Y CIUDADANIA EN GENERAL DE MANERA EFECTIVA </t>
  </si>
  <si>
    <t>ESTABLECER LAS NECESIDADES DE LOS TITULARES DE DERECHO Y CIUDADANIA EN GENERAL DE LA JEP PARA MEJORAR LA ATENCIÓN</t>
  </si>
  <si>
    <t xml:space="preserve">EJECUCIÓN PRESUPUESTAL </t>
  </si>
  <si>
    <t xml:space="preserve">RAZONABILIDAD DE LA INFORMACIÓN FINANCIERA </t>
  </si>
  <si>
    <t xml:space="preserve">GESTIÓN DE LA INFORMACIÓN PARA LA COMUNIDAD INTERNACIONAL </t>
  </si>
  <si>
    <t xml:space="preserve">GESTIÓN DE LA COOPERACIÓN TÉCNICA Y FINANCIERA DE LA COMUNIDAD INTERNACIONAL </t>
  </si>
  <si>
    <t>CONSERVACIÓN, PRESERVACIÓN, CONSULTA Y CUSTODIA DE LA DOCUMENTACIÓN  RECIBIDA Y PRODUCIDA QUE CONSTITUYE MEMORIA JUDICIAL DE LA JEP</t>
  </si>
  <si>
    <t xml:space="preserve">SUMINISTRO, ADMINISTRACIÓN Y OPERACIÓN EFICIENTE DE LA INFRAESTRUCTURA TECNOLÓGICA DE LA JEP </t>
  </si>
  <si>
    <t xml:space="preserve">GESTIÓN DE LA IMPLEMENTACIÓN DE SOLUCIONES Y SOPORTE DE LOS SERVICIOS TI A LOS USUARIOS DE LA JEP </t>
  </si>
  <si>
    <t xml:space="preserve">GARANTIZAR LAS MEDIDAS DE CONTROL PARA MITIGAR LOS IMPACTOS EN LA PERDIDA DE LA SEGURIDAD DE LA INFORMACIÓN (CONFIDENCIALIDAD, DISPONIBILIDAD E INTEGRIDAD) </t>
  </si>
  <si>
    <t xml:space="preserve">ADQUISICIÓN, CONTROL Y SEGUIMIENTO EFICIENTE DE LOS RECURSOS FÍSICOS, LOGÍSTICOS Y COMISIONES NECESARIOS PARA EL FUNCIONAMIENTO DE LA JEP 
</t>
  </si>
  <si>
    <t xml:space="preserve">GESTIÓN DE HERRAMIENTAS EFICACES PARA BRINDAR PROTECCIÓN Y  SEGURIDAD INTEGRAL A FUNCIONARIOS DE LA JEP 
</t>
  </si>
  <si>
    <t xml:space="preserve">PLANEAR Y ORIENTAR LAS ACCIONES Y RECURSOS QUE PERMITAN CUMPLIR LA MISIÓN Y LA VISIÓN DE LA JEP   
</t>
  </si>
  <si>
    <t>BRINDAR DEFENSA TÉCNICA Y REPRESENTACIÓN JUDICIAL A VÍCTIMAS, COMPARECIENTES Y DEMÁS AGENTES CON INTERÉS LEGITIMO</t>
  </si>
  <si>
    <t xml:space="preserve">ARTICULACIÓN INTERINSTITUCIONAL Y GESTIÓN EN TERRITORIO </t>
  </si>
  <si>
    <t>ACOMPAÑAMIENTO SICOJURIDICO A VÍCTIMAS</t>
  </si>
  <si>
    <t xml:space="preserve">DIFUSIÓN DE INFORMACIÓN DE LA JEP Y MECANISMOS DE PATICIPACIÓN DE LAS VICTIMAS </t>
  </si>
  <si>
    <t xml:space="preserve">GESTIONAR DE MANERA EFECTIVA LA VINCULACIÓN, DESVINCULACIÓN Y LAS SITUACIONES ADMINISTRATIVAS DE LOS SERVIDORES PÚBLICOS Y  FUNCIONARIOS DE LA JEP </t>
  </si>
  <si>
    <t xml:space="preserve">GARANTIZAR UN AMBIENTE DE TRABAJO SEGURO MINIMIZANDO FACTORES QUE GENEREN ACCIDENTES DE TRABAJO Y/O ENFERMEDADES LABORALES </t>
  </si>
  <si>
    <t xml:space="preserve">VERIFICACIÓN DEL GRADO DE EJECUCIÓN Y EVALUACIÓN DEL DESEMPEÑO DE LOS PROCESOS DE LA JEP (AUDITORIAS, SEGUIMIENTO DE LOS PROCESOS)  </t>
  </si>
  <si>
    <t xml:space="preserve">ADELANTAR ACCIONES PREVENTIVAS Y EN LOS CASOS QUE SE REQUIERA DETERMINAR RESPONSABILIDAD Y SANCIONAR A LOS SERVIDORES PÚBLICOS O EX SERVIDORES DE LA JEP EN LA REALIZACIÓN DE CONDUCTAS DISCIPLINARIAS (GRAVÍSIMAS,GRAVES Y LEVES) </t>
  </si>
  <si>
    <t xml:space="preserve">DISEÑAR, PRODUCIR Y DIFUNDIR LAS ESTRATEGIAS, PLANES, CAMPAÑAS Y PRODUCTOS DE COMUNICACIÓN (INTERNA Y EXTERNA) QUE DEN A CONOCER EL QUEHACER DE LA JEP ENTRE SUS PÚBLICOS OBJETIVOS </t>
  </si>
  <si>
    <t xml:space="preserve">ITEM </t>
  </si>
  <si>
    <t xml:space="preserve">MATRIZ DE INDICADORES DE GESTIÓN CONSOLIDADA </t>
  </si>
  <si>
    <t xml:space="preserve">GESTIÓN DE ATENCIÓN AL CIUDADANO </t>
  </si>
  <si>
    <t xml:space="preserve">GOBIERNO Y GESTIÓN DE LAS TECNOLOGIAS  </t>
  </si>
  <si>
    <t xml:space="preserve">DIRECCIONAMIENTO ESTRATEGICO Y PLANEACIÓN </t>
  </si>
  <si>
    <t xml:space="preserve">PARTICIPACIÓN EFECTIVA, REPRESENTACIÓN Y DEFENSA TÉCNICA </t>
  </si>
  <si>
    <t>GESTIÓN CONTRACTUAL</t>
  </si>
  <si>
    <t xml:space="preserve">SOPORTE PARA LA ADMINISTRACIÓN DE JUSTICIA </t>
  </si>
  <si>
    <t xml:space="preserve">María del pilar Yepes - Subdirectora Nacional de control interno </t>
  </si>
  <si>
    <t xml:space="preserve">Reconocimiento  de la entidad y Contribución  del logro de una paz estable y duradera </t>
  </si>
  <si>
    <t xml:space="preserve">Jeimy Gómez - Secretaria administrativa </t>
  </si>
  <si>
    <t xml:space="preserve">Determinar la responsabilidad y sancionar  a los servidores y ex servidores públicos en los casos que se determine la realización de conductas disciplinarias (gravísimas, graves y leves) </t>
  </si>
  <si>
    <t>Total de impresiones (visualizaciones) en redes las sociales (Facebook, twitter, instagram y YouTube) de la JEP</t>
  </si>
  <si>
    <t>Conteo de impresiones en las redes sociales (Facebook, twitter, instagram y YouTube) de la JEP</t>
  </si>
  <si>
    <t xml:space="preserve">Total de visitantes (usuarios únicos)  que navegan por la pagina web de la JEP </t>
  </si>
  <si>
    <t xml:space="preserve">Conteo de visitantes (usuarios únicos)  que navegan por la pagina web de la JEP </t>
  </si>
  <si>
    <t xml:space="preserve">Este indicador esta sujeto a la ocurrencia de situaciones de crisis que enfrente la entidad </t>
  </si>
  <si>
    <t xml:space="preserve">Porcentaje de satisfacción de los servidores y contratistas de la JEP que están satisfechos con las piezas y mensajes divulgados internamente </t>
  </si>
  <si>
    <t xml:space="preserve">Total de servidores y contratistas de la JEP que están satisfechos con las piezas y mensajes divulgados internamente /Total de servidores y contratistas que se les aplica la encuesta de satisfacción </t>
  </si>
  <si>
    <t xml:space="preserve">NOMBRE DE INDICADOR - Método de medición </t>
  </si>
  <si>
    <t xml:space="preserve">Ángela Sorzano - Profesional experto </t>
  </si>
  <si>
    <t xml:space="preserve">Marcela Parra - Técnico I </t>
  </si>
  <si>
    <t>Medir la satisfacción de los titulares de derecho y ciudadanía en general de manera general y por canal</t>
  </si>
  <si>
    <t xml:space="preserve">Total de titulares de derecho y ciudadanía en general que manifiestan estar satisfechos con la orientación e información brindada/ Total de titulares de derecho y ciudadanía en general atendidos a través de todos los canales y que se les aplicó la encuesta de satisfacción </t>
  </si>
  <si>
    <t>Identificar mecanismos y estrategias para que los titulares de derecho y ciudadanía en general puedan acceder a los servicios de orientación e información de la JEP</t>
  </si>
  <si>
    <t>Conteo de informes remitidos por parte del departamento de atención al ciudadano a la Subsecretaria, a la magistratura y a la dirección jurídica  informando las necesidades de carácter masivo y que han sido reiteradas por los titulares de derecho y ciudadanía en general que son atendidos a través de dicha dependencia.</t>
  </si>
  <si>
    <t xml:space="preserve">Administrar efectiva, transparente y oportunamente los recursos financieros de la JEP </t>
  </si>
  <si>
    <t xml:space="preserve">Reconocimiento  de la entidad y contribución  del logro de una paz estable y duradera </t>
  </si>
  <si>
    <t xml:space="preserve">Total de actores internacionales que apoyan financiera y técnicamente a la JEP durante el año  </t>
  </si>
  <si>
    <t>Promedio de calificación de la satisfacción de los usuarios que desarrollan y participan en los eventos</t>
  </si>
  <si>
    <t>Se consideran incidentes mayores: 
-Secuestro
-Extorsión
-Terrorismo
-Ingreso de personal no autorizado con afectación a las personas y activos de la entidad 
-Ingreso de objetos o artefactos no autorizados con afectación a las personas y activos de la entidad</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</si>
  <si>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</si>
  <si>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Porcentaje de la apropiación presupuestal sin restricción para la ejecución en el periodo</t>
  </si>
  <si>
    <t xml:space="preserve">Gonzalo Ávila Pulido - Subdirector de contratación </t>
  </si>
  <si>
    <t>PERIODICIDAD</t>
  </si>
  <si>
    <t>Anual</t>
  </si>
  <si>
    <t>Mensual</t>
  </si>
  <si>
    <t xml:space="preserve">Anual </t>
  </si>
  <si>
    <t xml:space="preserve">Mensual </t>
  </si>
  <si>
    <t xml:space="preserve">Trimestral </t>
  </si>
  <si>
    <t xml:space="preserve">Semestral </t>
  </si>
  <si>
    <t>Marcela Parra - Técnico III</t>
  </si>
  <si>
    <t>María Devía - Profesional especializado I</t>
  </si>
  <si>
    <t>GESTIÓN DE ASUNTOS DISCIPLINARIOS</t>
  </si>
  <si>
    <t xml:space="preserve">Porcentaje de documentos que se trámitan en los tiempos establecidos </t>
  </si>
  <si>
    <t>Los reportes de este indicador se realizaran bimensual, teniendo en cuenta que hay documentos que tienen 30 dias habiles para gestinarsen .</t>
  </si>
  <si>
    <t xml:space="preserve">  
Este indicador se reportara de manera bimensual teniendo en cuenta los tiempo establecidos por ley  para dar respuesta ( hoja de vida del indicador).                                                                                </t>
  </si>
  <si>
    <t>Porcentaje de disponibilidad de los servicios de infraestructura de TI (Data center Conectividad y telefonia).</t>
  </si>
  <si>
    <r>
      <t xml:space="preserve">Medición mensual - Una vez se tenga implementado la totalidad de servicios de infraestructura de TI. Se tiene proyectado empezar </t>
    </r>
    <r>
      <rPr>
        <b/>
        <sz val="11"/>
        <rFont val="Arial"/>
        <family val="2"/>
      </rPr>
      <t>la medición en el mes de Abril</t>
    </r>
  </si>
  <si>
    <t xml:space="preserve">
Porcentaje de incidentes de seguridad de la información gestionados oportunamente. </t>
  </si>
  <si>
    <t>Total de incidentes de seguridad de la información atendidos / Total de incidentes de seguridad de la información reportados</t>
  </si>
  <si>
    <t>Garantizar las medidas de control para mitigar la perdida de confidencialidad, disponibilidad e integridad de los activos de información.</t>
  </si>
  <si>
    <t xml:space="preserve">Nestor  - Profesional de Gestión I </t>
  </si>
  <si>
    <t xml:space="preserve">La atención correcta a los requerimientos de mantenimiento y adecuaciones se da con la firma de aceptación por parte del funcionario que lo solicite.         </t>
  </si>
  <si>
    <t>Porcentaje de documentos que son remitidos a las áreas conforme a los acuerdos de niveles de servicio operativos.  (ANSO)</t>
  </si>
  <si>
    <t xml:space="preserve">Porcentaje de solicitudes de soporte técnico con la mesa de ayuda atendidas de manera efectiva (Desde que se recibe la solicitud hasta que se cierra) </t>
  </si>
  <si>
    <t>LINEA</t>
  </si>
  <si>
    <t>RELACIONAMIENTO</t>
  </si>
  <si>
    <t>GESTIÓN</t>
  </si>
  <si>
    <t>EVALUACIÓN Y CONTROL</t>
  </si>
  <si>
    <t>MISIONALES</t>
  </si>
  <si>
    <t>8.5</t>
  </si>
  <si>
    <t>Promedio de calificación de los servidores de la JEP en cuanto a la capacitación tomada.</t>
  </si>
  <si>
    <t xml:space="preserve">En este indicador solo se medirá en  las diligencias públicas que tengan transmisión en vivo </t>
  </si>
  <si>
    <t>Porcentaje de solicitudes que tuvieron respuesta de manera oportuna por el canal escrito ( por tipo de solictud)</t>
  </si>
  <si>
    <t>Porcentaje de titulares de derecho  y ciudadanía en general que están satisfechos con la orientación e información brindada ( presencial y telefónico )</t>
  </si>
  <si>
    <t>La meta del indicador se establecerá al inicio de cada vigencia teniendo en cuenta: las prioridades de los cooperantes, las necesidades de apoyo de la JEP y las proyecciones de suscripción de convenios de cooperación, entre otros.</t>
  </si>
  <si>
    <t xml:space="preserve">
La meta del indicador se establecerá al inicio de cada vigencia teniendo en cuenta: las prioridades de los cooperantes, las necesidades de apoyo de la JEP, las prioridades a apoyar durante la vigencia identificadas por los socios de la comunidad internacional  y las orientaciones de la alta dirección.</t>
  </si>
  <si>
    <t xml:space="preserve"> para el logro de este indicador atiende a una planeación flexible:
1)	En el primer trimestre de la vigencia, la SCI identifica la demanda de cooperación de todas las dependencias de la entidad y la revisa en coordinación con la Subdirección de Planeación. La demanda identificada es puesta a consideración de la Presidenta y la Secretaria Ejecutiva (alta dirección), y ellas realizan la priorización de la gestión de cooperación. Este ejercicio establece una primera base de planeación de la gestión.</t>
  </si>
  <si>
    <t>Número de instrumentos del modelo de gestión adoptados y avalados para su implementación/Numero de instrumentos del modelo de gestión previstos o preidentificados</t>
  </si>
  <si>
    <t xml:space="preserve">Medición anual. Este indicador se podrá medir una vez se tenga implementado el servicio de MESA DE AYUDA </t>
  </si>
  <si>
    <t>Este indicador debe cumplir los siguientes criterios de medición:
Categoria de incidentes como : código malicioso, manejo inadecuado de la información, incumplimiento de políticas de seguridad de la información, indisponibilidad de activos de información, acceso lógico y físico no autorizado y  seguridad en redes.
Los eventos no aplican para la medición de este indicador.</t>
  </si>
  <si>
    <t xml:space="preserve">los criterios de medición para este indicador seran los consignados en el documentos referente a los ANS de mesa de ayuda </t>
  </si>
  <si>
    <t>Promedio de la calificación asignada por los servidores que se evaluarón.</t>
  </si>
  <si>
    <t>1) El total de servidores que se considera en el numerador y denominador, son todos aquellos que evalúan las capacitaciones. Los servidores podrán evaluar el numero de capacitaciones que reciban, y cada evaluación será tomada en cuenta para el calculo del indicador. 
2) Dado que es una calificación, el criterio de evaluación será de 1 a 10.</t>
  </si>
  <si>
    <t xml:space="preserve">Se realizará el reporte de manera bimensual, teniendo en cuenta el calendario de novedad.
El total de días de trabajo por funcionarios programados en el mes se calcula tomando en cuenta la cantidad total de personal en nomina dentro del periodo por los días hábiles laborales. </t>
  </si>
  <si>
    <t>Los criterios de medición para este indicador seran: 
-En la escala de medición de la satisfacción se tomará como satisfecho la unidad de medida 4 y 5 los demas como no satisfecho. 
- El denominador de este indicador sera el número de servidores que diligencien el instrumento de medición.</t>
  </si>
  <si>
    <t xml:space="preserve">Porcentaje de requerimientos y  solicitudes ( bienes e insumos ) que son entregados de manera oportuna </t>
  </si>
  <si>
    <t>Las medidas de protección de trámite de emergencia para la adopción de la medida deberán cumplir los siguientes criterios: 
Deben ser aprobadas por el Director UIA
Deben cumplir un término máximo de 8 días hábiles, termino que se contara al día siguiente de la aprobación.
No se mediran los siguientes casos en este indicador: medidas de protección a enfoques de genero, diferencia, étnico racial y territorial.</t>
  </si>
  <si>
    <t>Las medidas de protección aprobadas por acto administrativo  deberán cumplir los siguientes criterios: 
-Deben cumplir un termino máximo de 15 días hábiles para su implementación.</t>
  </si>
  <si>
    <t>La medida de protección finalizada efectivamente debe tener un acto administrativo debidamente ejecutoriado ( que se haya agotado el debido proceso.)</t>
  </si>
  <si>
    <t xml:space="preserve">Bimestral </t>
  </si>
  <si>
    <t xml:space="preserve">Porcentaje de  medidas de protección implementadas oportunamente  por trámite de emergencia </t>
  </si>
  <si>
    <t>Porcentaje de  medidas  de protección implementadas oportunamente  por acto administrativo</t>
  </si>
  <si>
    <t xml:space="preserve">La oportunidad en la entrega de los bienes e insumos esta dada asi: 8 dias habiles a partir de la solicitud formal (correo electrónico) </t>
  </si>
  <si>
    <t xml:space="preserve">Porcentaje de satisfacción de las victimas de violencia sexual con la sensibilización para la participación en el proceso de  investigación en la justicia restaurativa
</t>
  </si>
  <si>
    <t xml:space="preserve">Las variables que se tomaran en cuenta para medir la satisfacción frente a la  sensibilización son: 
-Personal en contacto (Trato, atención, claridad en la información, presentación, entre otros)
-Proceso (Metodología, temáticas)
-Oportunidad (Tiempos) 
-Soporte físico  (Logística, instalaciones, ayudas, alimentación). 
Las victimas consideradas satisfechas son aquellas que dentro de los resultados  evalúan la satisfacción en una escala de  3 a 5.
Este indicador esta sujeto a la construcción del instrumento. </t>
  </si>
  <si>
    <t xml:space="preserve">Trimestral -segundo trimestres </t>
  </si>
  <si>
    <t>Los criterios de medición para este indicador son:
Fase 1: A partir de la orden de trabajo, se debe hacer un análisis del caso y recopilar información previa del evaluado(a), realizar consultas en las bases de datos públicas, verificar expedientes, medios abiertos para documentarse del caso, previo a la entrevista y luego establecer contacto con el evaluado(a)  para coordinar fecha de la entrevista. En esta fase se pueden presentar inconvenientes con la ubicación del evaluado(a), bien sea porque no reportó datos de contacto o los datos reportados tienen inconsistencias en el abonado telefónico o en ocasiones se presenta que la persona a evaluar no contesta números extraños o puede encontrarse en áreas rurales y no tienen señal.
 Fase 2 : Esta fase va en la consulta a entidades y solicitud de información
Fase 3: Es la elaboración del informe del caso, que incluye el análisis y ponderación de la información de los elementos recaudados.</t>
  </si>
  <si>
    <t xml:space="preserve">Porcentaje de personas que se posesionan sin cumplir los tiempos de postulación  establecidos </t>
  </si>
  <si>
    <t>Total de personas postuladas por fuera del tiempo establecido/Total de personas posesionadas en el periodo</t>
  </si>
  <si>
    <t>Solo serán medidas las personas que se posesionen en el periodo, por fuera de los tiempos de postulación establecidos._x000B_</t>
  </si>
  <si>
    <t>Porcentaje de cumplimiento del Plan Anual de Auditoría</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</si>
  <si>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</si>
  <si>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</si>
  <si>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 xml:space="preserve">Total de procesos judiciales con defensa técnica efectiva/ Total de procesos judiciales con solicitud de  asignación a SAAD comparecientes </t>
  </si>
  <si>
    <t xml:space="preserve">Mensual- A partir de abril </t>
  </si>
  <si>
    <t>META -2020</t>
  </si>
  <si>
    <t xml:space="preserve">MATRIZ DE INDICADORES DE PROCESO VIGENCIA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</si>
</sst>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quot;$&quot;\ * #,##0_-;\-&quot;$&quot;\ * #,##0_-;_-&quot;$&quot;\ * &quot;-&quot;??_-;_-@_-"/>
    <numFmt numFmtId="165" formatCode="_-* #,##0_-;\-* #,##0_-;_-* &quot;-&quot;??_-;_-@_-"/>
  </numFmts>
  <fonts count="13" x14ac:knownFonts="1">
    <font>
      <sz val="11"/>
      <color theme="1"/>
      <name val="Calibri"/>
      <family val="2"/>
      <scheme val="minor"/>
    </font>
    <font>
      <b/>
      <sz val="11"/>
      <color theme="1"/>
      <name val="Arial"/>
      <family val="2"/>
    </font>
    <font>
      <sz val="11"/>
      <name val="Calibri"/>
      <family val="2"/>
      <scheme val="minor"/>
    </font>
    <font>
      <b/>
      <sz val="12"/>
      <color theme="8" tint="-0.499984740745262"/>
      <name val="Arial Narrow"/>
      <family val="2"/>
    </font>
    <font>
      <sz val="11"/>
      <name val="Arial"/>
      <family val="2"/>
    </font>
    <font>
      <b/>
      <sz val="11"/>
      <name val="Arial"/>
      <family val="2"/>
    </font>
    <font>
      <sz val="11"/>
      <color theme="1"/>
      <name val="Calibri"/>
      <family val="2"/>
      <scheme val="minor"/>
    </font>
    <font>
      <sz val="11"/>
      <color rgb="FFFF0000"/>
      <name val="Arial"/>
      <family val="2"/>
    </font>
    <font>
      <b/>
      <sz val="26"/>
      <color theme="8" tint="-0.499984740745262"/>
      <name val="Arial Narrow"/>
      <family val="2"/>
    </font>
    <font>
      <b/>
      <sz val="11"/>
      <color theme="1"/>
      <name val="Calibri"/>
      <family val="2"/>
      <scheme val="minor"/>
    </font>
    <font>
      <b/>
      <sz val="12"/>
      <name val="Arial Narrow"/>
      <family val="2"/>
    </font>
    <font>
      <b/>
      <sz val="26"/>
      <color theme="0"/>
      <name val="Arial Narrow"/>
      <family val="2"/>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58">
    <xf numFmtId="0" fontId="0" fillId="0" borderId="0" xfId="0"/>
    <xf numFmtId="0" fontId="2" fillId="2" borderId="0" xfId="0" applyFont="1" applyFill="1"/>
    <xf numFmtId="0" fontId="4" fillId="0" borderId="4" xfId="0" applyFont="1" applyFill="1" applyBorder="1" applyAlignment="1">
      <alignment horizontal="left" vertical="center" wrapText="1"/>
    </xf>
    <xf numFmtId="9" fontId="5"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9" fontId="4" fillId="0" borderId="4" xfId="1" applyFont="1" applyFill="1" applyBorder="1" applyAlignment="1">
      <alignment horizontal="left" vertical="center" wrapText="1"/>
    </xf>
    <xf numFmtId="0" fontId="4" fillId="0" borderId="4" xfId="1" applyNumberFormat="1" applyFont="1" applyFill="1" applyBorder="1" applyAlignment="1">
      <alignment horizontal="left" vertical="center" wrapText="1"/>
    </xf>
    <xf numFmtId="164" fontId="4" fillId="0" borderId="4" xfId="2" applyNumberFormat="1" applyFont="1" applyFill="1" applyBorder="1" applyAlignment="1">
      <alignment horizontal="left" vertical="center" wrapText="1"/>
    </xf>
    <xf numFmtId="10" fontId="5" fillId="0" borderId="4"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10" fontId="1" fillId="0" borderId="4" xfId="1" applyNumberFormat="1" applyFont="1" applyFill="1" applyBorder="1" applyAlignment="1">
      <alignment horizontal="center" vertical="center" wrapText="1"/>
    </xf>
    <xf numFmtId="10" fontId="5" fillId="0" borderId="4" xfId="1" applyNumberFormat="1" applyFont="1" applyFill="1" applyBorder="1" applyAlignment="1">
      <alignment horizontal="center" vertical="center" wrapText="1"/>
    </xf>
    <xf numFmtId="10" fontId="1" fillId="0" borderId="5" xfId="1" applyNumberFormat="1" applyFont="1" applyFill="1" applyBorder="1" applyAlignment="1">
      <alignment vertical="center" wrapText="1"/>
    </xf>
    <xf numFmtId="10" fontId="1" fillId="0" borderId="6" xfId="1" applyNumberFormat="1" applyFont="1" applyFill="1" applyBorder="1" applyAlignment="1">
      <alignment vertical="center" wrapText="1"/>
    </xf>
    <xf numFmtId="10" fontId="1" fillId="0" borderId="7" xfId="1" applyNumberFormat="1" applyFont="1" applyFill="1" applyBorder="1" applyAlignment="1">
      <alignment vertical="center" wrapText="1"/>
    </xf>
    <xf numFmtId="0" fontId="1" fillId="0" borderId="4" xfId="0" applyFont="1" applyFill="1" applyBorder="1" applyAlignment="1">
      <alignment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left" vertical="center" wrapText="1"/>
    </xf>
    <xf numFmtId="1" fontId="4"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9" fontId="0" fillId="0" borderId="0" xfId="1" applyFont="1"/>
    <xf numFmtId="0" fontId="3" fillId="2" borderId="4" xfId="0" applyFont="1" applyFill="1" applyBorder="1" applyAlignment="1">
      <alignment vertical="center" wrapText="1"/>
    </xf>
    <xf numFmtId="9" fontId="5" fillId="0" borderId="4" xfId="1" applyFont="1" applyFill="1" applyBorder="1" applyAlignment="1">
      <alignment horizontal="center" vertical="center" wrapText="1"/>
    </xf>
    <xf numFmtId="0" fontId="5" fillId="0" borderId="4" xfId="1" applyNumberFormat="1" applyFont="1" applyFill="1" applyBorder="1" applyAlignment="1">
      <alignment horizontal="center" vertical="center" wrapText="1"/>
    </xf>
    <xf numFmtId="165" fontId="5" fillId="0" borderId="4" xfId="3" applyNumberFormat="1" applyFont="1" applyFill="1" applyBorder="1" applyAlignment="1">
      <alignment horizontal="center" vertical="center" wrapText="1"/>
    </xf>
    <xf numFmtId="9" fontId="5" fillId="0" borderId="4" xfId="1" applyNumberFormat="1" applyFont="1" applyFill="1" applyBorder="1" applyAlignment="1">
      <alignment horizontal="center" vertical="center" wrapText="1"/>
    </xf>
    <xf numFmtId="9" fontId="5" fillId="2" borderId="4" xfId="1" applyFont="1" applyFill="1" applyBorder="1" applyAlignment="1">
      <alignment horizontal="center" vertical="center" wrapText="1"/>
    </xf>
    <xf numFmtId="1" fontId="5" fillId="0" borderId="4" xfId="1" applyNumberFormat="1" applyFont="1" applyFill="1" applyBorder="1" applyAlignment="1">
      <alignment horizontal="center" vertical="center" wrapText="1"/>
    </xf>
    <xf numFmtId="0" fontId="9" fillId="0" borderId="0" xfId="0" applyFont="1" applyAlignment="1">
      <alignment horizontal="center"/>
    </xf>
    <xf numFmtId="0" fontId="2" fillId="2" borderId="0" xfId="0" applyFont="1" applyFill="1" applyAlignment="1">
      <alignment horizontal="left"/>
    </xf>
    <xf numFmtId="0" fontId="10" fillId="2" borderId="4" xfId="0" applyFont="1" applyFill="1" applyBorder="1" applyAlignment="1">
      <alignment horizontal="left" vertical="center" wrapText="1"/>
    </xf>
    <xf numFmtId="0" fontId="2" fillId="0" borderId="0" xfId="0" applyFont="1" applyAlignment="1">
      <alignment horizontal="left"/>
    </xf>
    <xf numFmtId="0" fontId="1" fillId="0" borderId="6" xfId="0" applyFont="1" applyFill="1" applyBorder="1" applyAlignment="1">
      <alignment vertical="center" wrapText="1"/>
    </xf>
    <xf numFmtId="0" fontId="4" fillId="0" borderId="6" xfId="0" applyFont="1" applyFill="1" applyBorder="1" applyAlignment="1">
      <alignment horizontal="left" vertical="center" wrapText="1"/>
    </xf>
    <xf numFmtId="10" fontId="5" fillId="0" borderId="6" xfId="0" applyNumberFormat="1" applyFont="1" applyFill="1" applyBorder="1" applyAlignment="1">
      <alignment horizontal="left" vertical="center" wrapText="1"/>
    </xf>
    <xf numFmtId="10" fontId="5" fillId="0" borderId="6" xfId="1" applyNumberFormat="1"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6" xfId="1" applyNumberFormat="1" applyFont="1" applyFill="1" applyBorder="1" applyAlignment="1">
      <alignment horizontal="left" vertical="center" wrapText="1"/>
    </xf>
    <xf numFmtId="9" fontId="5" fillId="0" borderId="6" xfId="1" applyFont="1" applyFill="1" applyBorder="1" applyAlignment="1">
      <alignment horizontal="center" vertical="center" wrapText="1"/>
    </xf>
    <xf numFmtId="0" fontId="4" fillId="2" borderId="6" xfId="0" applyFont="1" applyFill="1" applyBorder="1" applyAlignment="1">
      <alignment horizontal="left" vertical="center" wrapText="1"/>
    </xf>
    <xf numFmtId="10" fontId="1" fillId="0" borderId="4" xfId="1" applyNumberFormat="1" applyFont="1" applyFill="1" applyBorder="1" applyAlignment="1">
      <alignment vertical="center" wrapText="1"/>
    </xf>
    <xf numFmtId="164" fontId="5" fillId="2" borderId="4" xfId="1" applyNumberFormat="1" applyFont="1" applyFill="1" applyBorder="1" applyAlignment="1">
      <alignment horizontal="center" vertical="center" wrapText="1"/>
    </xf>
    <xf numFmtId="1" fontId="5" fillId="2" borderId="4" xfId="1" applyNumberFormat="1" applyFont="1" applyFill="1" applyBorder="1" applyAlignment="1">
      <alignment horizontal="center" vertical="center" wrapText="1"/>
    </xf>
    <xf numFmtId="2" fontId="5" fillId="0" borderId="4" xfId="1" applyNumberFormat="1" applyFont="1" applyFill="1" applyBorder="1" applyAlignment="1">
      <alignment horizontal="center" vertical="center" wrapText="1"/>
    </xf>
    <xf numFmtId="165" fontId="5" fillId="0" borderId="4" xfId="3"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2" xfId="0" applyFont="1" applyFill="1" applyBorder="1" applyAlignment="1">
      <alignment vertical="center"/>
    </xf>
    <xf numFmtId="0" fontId="8"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vertical="center"/>
    </xf>
    <xf numFmtId="0" fontId="10" fillId="3" borderId="4" xfId="0" applyFont="1" applyFill="1" applyBorder="1" applyAlignment="1">
      <alignment vertical="center" wrapText="1"/>
    </xf>
    <xf numFmtId="0" fontId="10" fillId="3" borderId="4" xfId="0" applyFont="1" applyFill="1" applyBorder="1" applyAlignment="1">
      <alignment vertical="center"/>
    </xf>
    <xf numFmtId="0" fontId="3" fillId="5" borderId="4" xfId="0" applyFont="1" applyFill="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0" borderId="4" xfId="0" applyFont="1" applyBorder="1" applyAlignment="1">
      <alignment horizontal="left" vertical="center"/>
    </xf>
  </cellXfs>
  <cellStyles count="4">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214314</xdr:rowOff>
    </xdr:from>
    <xdr:to>
      <xdr:col>2</xdr:col>
      <xdr:colOff>1559718</xdr:colOff>
      <xdr:row>0</xdr:row>
      <xdr:rowOff>1012031</xdr:rowOff>
    </xdr:to>
    <xdr:pic>
      <xdr:nvPicPr>
        <xdr:cNvPr id="2" name="Picture 1" descr="A picture containing object, clock&#10;&#10;Description automatically generated">
          <a:extLst>
            <a:ext uri="{FF2B5EF4-FFF2-40B4-BE49-F238E27FC236}">
              <a16:creationId xmlns:a16="http://schemas.microsoft.com/office/drawing/2014/main" id="{C17BCB4D-C2BC-4F6E-B201-AC0D66DE79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214314"/>
          <a:ext cx="2178844" cy="7977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2ED4-8537-4B6B-BFA6-125763CA0578}">
  <dimension ref="A1:W81"/>
  <sheetViews>
    <sheetView tabSelected="1" zoomScale="80" zoomScaleNormal="80" workbookViewId="0">
      <pane ySplit="2" topLeftCell="A3" activePane="bottomLeft" state="frozen"/>
      <selection pane="bottomLeft" activeCell="N4" sqref="N4"/>
    </sheetView>
  </sheetViews>
  <sheetFormatPr baseColWidth="10" defaultRowHeight="15" x14ac:dyDescent="0.25"/>
  <cols>
    <col min="1" max="1" width="11.42578125" style="31" customWidth="1"/>
    <col min="2" max="2" width="31.42578125" hidden="1" customWidth="1"/>
    <col min="3" max="3" width="27.140625" customWidth="1"/>
    <col min="4" max="4" width="27.140625" hidden="1" customWidth="1"/>
    <col min="5" max="5" width="29" hidden="1" customWidth="1"/>
    <col min="6" max="6" width="29" customWidth="1"/>
    <col min="7" max="7" width="30.85546875" customWidth="1"/>
    <col min="8" max="8" width="41.85546875" hidden="1" customWidth="1"/>
    <col min="9" max="9" width="30.140625" hidden="1" customWidth="1"/>
    <col min="10" max="10" width="31.140625" hidden="1" customWidth="1"/>
    <col min="11" max="11" width="36" customWidth="1"/>
    <col min="12" max="12" width="34.7109375" customWidth="1"/>
    <col min="13" max="13" width="25.5703125" hidden="1" customWidth="1"/>
    <col min="14" max="14" width="49.28515625" customWidth="1"/>
    <col min="15" max="15" width="24.140625" hidden="1" customWidth="1"/>
    <col min="16" max="16" width="19.42578125" hidden="1" customWidth="1"/>
    <col min="17" max="17" width="19.42578125" customWidth="1"/>
    <col min="18" max="18" width="19.140625" hidden="1" customWidth="1"/>
    <col min="19" max="19" width="19.85546875" style="28" customWidth="1"/>
    <col min="20" max="20" width="24.7109375" customWidth="1"/>
  </cols>
  <sheetData>
    <row r="1" spans="1:20" s="1" customFormat="1" ht="102" customHeight="1" x14ac:dyDescent="0.25">
      <c r="A1" s="29"/>
      <c r="B1" s="47" t="s">
        <v>262</v>
      </c>
      <c r="C1" s="46"/>
      <c r="D1" s="45"/>
      <c r="E1" s="45"/>
      <c r="F1" s="55" t="s">
        <v>359</v>
      </c>
      <c r="G1" s="55"/>
      <c r="H1" s="55"/>
      <c r="I1" s="55"/>
      <c r="J1" s="55"/>
      <c r="K1" s="55"/>
      <c r="L1" s="55"/>
      <c r="M1" s="55"/>
      <c r="N1" s="55"/>
      <c r="O1" s="55"/>
      <c r="P1" s="55"/>
      <c r="Q1" s="56"/>
      <c r="R1" s="48" t="s">
        <v>0</v>
      </c>
      <c r="S1" s="49"/>
      <c r="T1" s="52" t="s">
        <v>1</v>
      </c>
    </row>
    <row r="2" spans="1:20" s="1" customFormat="1" ht="78.95" customHeight="1" x14ac:dyDescent="0.25">
      <c r="A2" s="53" t="s">
        <v>261</v>
      </c>
      <c r="B2" s="50" t="s">
        <v>2</v>
      </c>
      <c r="C2" s="53" t="s">
        <v>223</v>
      </c>
      <c r="D2" s="50" t="s">
        <v>234</v>
      </c>
      <c r="E2" s="50" t="s">
        <v>3</v>
      </c>
      <c r="F2" s="53" t="s">
        <v>317</v>
      </c>
      <c r="G2" s="53" t="s">
        <v>4</v>
      </c>
      <c r="H2" s="50" t="s">
        <v>5</v>
      </c>
      <c r="I2" s="50" t="s">
        <v>6</v>
      </c>
      <c r="J2" s="50" t="s">
        <v>7</v>
      </c>
      <c r="K2" s="53" t="s">
        <v>280</v>
      </c>
      <c r="L2" s="53" t="s">
        <v>8</v>
      </c>
      <c r="M2" s="50" t="s">
        <v>235</v>
      </c>
      <c r="N2" s="53" t="s">
        <v>9</v>
      </c>
      <c r="O2" s="50" t="s">
        <v>236</v>
      </c>
      <c r="P2" s="50">
        <v>2018</v>
      </c>
      <c r="Q2" s="53" t="s">
        <v>295</v>
      </c>
      <c r="R2" s="51">
        <v>2019</v>
      </c>
      <c r="S2" s="54" t="s">
        <v>358</v>
      </c>
      <c r="T2" s="52"/>
    </row>
    <row r="3" spans="1:20" s="1" customFormat="1" ht="210.75" customHeight="1" x14ac:dyDescent="0.25">
      <c r="A3" s="30">
        <v>1</v>
      </c>
      <c r="B3" s="21"/>
      <c r="C3" s="15" t="s">
        <v>268</v>
      </c>
      <c r="D3" s="12">
        <v>5.5555555555555552E-2</v>
      </c>
      <c r="E3" s="2" t="s">
        <v>99</v>
      </c>
      <c r="F3" s="2" t="s">
        <v>321</v>
      </c>
      <c r="G3" s="2" t="s">
        <v>195</v>
      </c>
      <c r="H3" s="2" t="s">
        <v>196</v>
      </c>
      <c r="I3" s="2" t="s">
        <v>197</v>
      </c>
      <c r="J3" s="2" t="s">
        <v>13</v>
      </c>
      <c r="K3" s="2" t="s">
        <v>346</v>
      </c>
      <c r="L3" s="2" t="s">
        <v>198</v>
      </c>
      <c r="M3" s="3">
        <v>0.11119999999999999</v>
      </c>
      <c r="N3" s="2" t="s">
        <v>347</v>
      </c>
      <c r="O3" s="11">
        <f t="shared" ref="O3:O27" si="0">+M3*$D$31</f>
        <v>6.1777777777777768E-3</v>
      </c>
      <c r="P3" s="2" t="s">
        <v>17</v>
      </c>
      <c r="Q3" s="16" t="s">
        <v>296</v>
      </c>
      <c r="R3" s="5" t="s">
        <v>17</v>
      </c>
      <c r="S3" s="22">
        <v>0.8</v>
      </c>
      <c r="T3" s="2" t="s">
        <v>199</v>
      </c>
    </row>
    <row r="4" spans="1:20" s="1" customFormat="1" ht="141.75" customHeight="1" x14ac:dyDescent="0.25">
      <c r="A4" s="30">
        <v>2</v>
      </c>
      <c r="B4" s="21"/>
      <c r="C4" s="15" t="s">
        <v>268</v>
      </c>
      <c r="D4" s="14"/>
      <c r="E4" s="2" t="s">
        <v>99</v>
      </c>
      <c r="F4" s="2" t="s">
        <v>321</v>
      </c>
      <c r="G4" s="2" t="s">
        <v>195</v>
      </c>
      <c r="H4" s="2" t="s">
        <v>200</v>
      </c>
      <c r="I4" s="2" t="s">
        <v>201</v>
      </c>
      <c r="J4" s="2" t="s">
        <v>13</v>
      </c>
      <c r="K4" s="17" t="s">
        <v>202</v>
      </c>
      <c r="L4" s="2" t="s">
        <v>203</v>
      </c>
      <c r="M4" s="3">
        <v>0.11119999999999999</v>
      </c>
      <c r="N4" s="2" t="s">
        <v>204</v>
      </c>
      <c r="O4" s="11">
        <f t="shared" si="0"/>
        <v>6.1777777777777768E-3</v>
      </c>
      <c r="P4" s="2" t="s">
        <v>17</v>
      </c>
      <c r="Q4" s="16" t="s">
        <v>300</v>
      </c>
      <c r="R4" s="5" t="s">
        <v>19</v>
      </c>
      <c r="S4" s="22">
        <v>0.95</v>
      </c>
      <c r="T4" s="2" t="s">
        <v>205</v>
      </c>
    </row>
    <row r="5" spans="1:20" s="1" customFormat="1" ht="148.5" customHeight="1" x14ac:dyDescent="0.25">
      <c r="A5" s="30">
        <v>3</v>
      </c>
      <c r="B5" s="21"/>
      <c r="C5" s="15" t="s">
        <v>268</v>
      </c>
      <c r="D5" s="14"/>
      <c r="E5" s="2" t="s">
        <v>99</v>
      </c>
      <c r="F5" s="2" t="s">
        <v>321</v>
      </c>
      <c r="G5" s="2" t="s">
        <v>195</v>
      </c>
      <c r="H5" s="2" t="s">
        <v>200</v>
      </c>
      <c r="I5" s="2" t="s">
        <v>206</v>
      </c>
      <c r="J5" s="2" t="s">
        <v>13</v>
      </c>
      <c r="K5" s="2" t="s">
        <v>207</v>
      </c>
      <c r="L5" s="2" t="s">
        <v>208</v>
      </c>
      <c r="M5" s="3">
        <v>0.11119999999999999</v>
      </c>
      <c r="N5" s="2" t="s">
        <v>209</v>
      </c>
      <c r="O5" s="11">
        <f t="shared" si="0"/>
        <v>6.1777777777777768E-3</v>
      </c>
      <c r="P5" s="2" t="s">
        <v>19</v>
      </c>
      <c r="Q5" s="16" t="s">
        <v>348</v>
      </c>
      <c r="R5" s="5" t="s">
        <v>19</v>
      </c>
      <c r="S5" s="22">
        <v>0.9</v>
      </c>
      <c r="T5" s="2" t="s">
        <v>210</v>
      </c>
    </row>
    <row r="6" spans="1:20" s="1" customFormat="1" ht="151.5" customHeight="1" x14ac:dyDescent="0.25">
      <c r="A6" s="30">
        <v>4</v>
      </c>
      <c r="B6" s="21"/>
      <c r="C6" s="15" t="s">
        <v>268</v>
      </c>
      <c r="D6" s="14"/>
      <c r="E6" s="2" t="s">
        <v>99</v>
      </c>
      <c r="F6" s="2" t="s">
        <v>321</v>
      </c>
      <c r="G6" s="2" t="s">
        <v>195</v>
      </c>
      <c r="H6" s="2" t="s">
        <v>211</v>
      </c>
      <c r="I6" s="2" t="s">
        <v>212</v>
      </c>
      <c r="J6" s="2" t="s">
        <v>13</v>
      </c>
      <c r="K6" s="2" t="s">
        <v>213</v>
      </c>
      <c r="L6" s="2" t="s">
        <v>214</v>
      </c>
      <c r="M6" s="3">
        <v>0.11119999999999999</v>
      </c>
      <c r="N6" s="2" t="s">
        <v>349</v>
      </c>
      <c r="O6" s="11">
        <f t="shared" si="0"/>
        <v>6.1777777777777768E-3</v>
      </c>
      <c r="P6" s="2" t="s">
        <v>17</v>
      </c>
      <c r="Q6" s="16" t="s">
        <v>300</v>
      </c>
      <c r="R6" s="5" t="s">
        <v>19</v>
      </c>
      <c r="S6" s="22">
        <v>0.6</v>
      </c>
      <c r="T6" s="2" t="s">
        <v>215</v>
      </c>
    </row>
    <row r="7" spans="1:20" s="1" customFormat="1" ht="119.25" customHeight="1" x14ac:dyDescent="0.25">
      <c r="A7" s="30">
        <v>5</v>
      </c>
      <c r="B7" s="21"/>
      <c r="C7" s="15" t="s">
        <v>268</v>
      </c>
      <c r="D7" s="14"/>
      <c r="E7" s="2" t="s">
        <v>99</v>
      </c>
      <c r="F7" s="2" t="s">
        <v>321</v>
      </c>
      <c r="G7" s="2" t="s">
        <v>195</v>
      </c>
      <c r="H7" s="2" t="s">
        <v>211</v>
      </c>
      <c r="I7" s="2" t="s">
        <v>216</v>
      </c>
      <c r="J7" s="2" t="s">
        <v>13</v>
      </c>
      <c r="K7" s="2" t="s">
        <v>343</v>
      </c>
      <c r="L7" s="2" t="s">
        <v>217</v>
      </c>
      <c r="M7" s="3">
        <v>0.11119999999999999</v>
      </c>
      <c r="N7" s="2" t="s">
        <v>339</v>
      </c>
      <c r="O7" s="11">
        <f t="shared" si="0"/>
        <v>6.1777777777777768E-3</v>
      </c>
      <c r="P7" s="2" t="s">
        <v>17</v>
      </c>
      <c r="Q7" s="16" t="s">
        <v>342</v>
      </c>
      <c r="R7" s="5" t="s">
        <v>19</v>
      </c>
      <c r="S7" s="22">
        <v>0.9</v>
      </c>
      <c r="T7" s="2" t="s">
        <v>215</v>
      </c>
    </row>
    <row r="8" spans="1:20" s="1" customFormat="1" ht="148.5" customHeight="1" x14ac:dyDescent="0.25">
      <c r="A8" s="30">
        <v>6</v>
      </c>
      <c r="B8" s="21"/>
      <c r="C8" s="15" t="s">
        <v>268</v>
      </c>
      <c r="D8" s="14"/>
      <c r="E8" s="2" t="s">
        <v>99</v>
      </c>
      <c r="F8" s="2" t="s">
        <v>321</v>
      </c>
      <c r="G8" s="2" t="s">
        <v>195</v>
      </c>
      <c r="H8" s="2" t="s">
        <v>211</v>
      </c>
      <c r="I8" s="2" t="s">
        <v>218</v>
      </c>
      <c r="J8" s="2" t="s">
        <v>13</v>
      </c>
      <c r="K8" s="2" t="s">
        <v>344</v>
      </c>
      <c r="L8" s="2" t="s">
        <v>219</v>
      </c>
      <c r="M8" s="3">
        <v>0.11119999999999999</v>
      </c>
      <c r="N8" s="2" t="s">
        <v>340</v>
      </c>
      <c r="O8" s="11">
        <f t="shared" si="0"/>
        <v>6.1777777777777768E-3</v>
      </c>
      <c r="P8" s="2" t="s">
        <v>17</v>
      </c>
      <c r="Q8" s="16" t="s">
        <v>342</v>
      </c>
      <c r="R8" s="5" t="s">
        <v>19</v>
      </c>
      <c r="S8" s="22">
        <v>0.9</v>
      </c>
      <c r="T8" s="2" t="s">
        <v>215</v>
      </c>
    </row>
    <row r="9" spans="1:20" s="1" customFormat="1" ht="151.5" customHeight="1" x14ac:dyDescent="0.25">
      <c r="A9" s="30">
        <v>7</v>
      </c>
      <c r="B9" s="21"/>
      <c r="C9" s="15" t="s">
        <v>268</v>
      </c>
      <c r="D9" s="14"/>
      <c r="E9" s="2" t="s">
        <v>99</v>
      </c>
      <c r="F9" s="2" t="s">
        <v>321</v>
      </c>
      <c r="G9" s="2" t="s">
        <v>195</v>
      </c>
      <c r="H9" s="2" t="s">
        <v>211</v>
      </c>
      <c r="I9" s="2" t="s">
        <v>220</v>
      </c>
      <c r="J9" s="2" t="s">
        <v>13</v>
      </c>
      <c r="K9" s="2" t="s">
        <v>221</v>
      </c>
      <c r="L9" s="2" t="s">
        <v>222</v>
      </c>
      <c r="M9" s="3">
        <v>0.11119999999999999</v>
      </c>
      <c r="N9" s="2" t="s">
        <v>341</v>
      </c>
      <c r="O9" s="11">
        <f t="shared" si="0"/>
        <v>6.1777777777777768E-3</v>
      </c>
      <c r="P9" s="2" t="s">
        <v>17</v>
      </c>
      <c r="Q9" s="16" t="s">
        <v>301</v>
      </c>
      <c r="R9" s="5" t="s">
        <v>19</v>
      </c>
      <c r="S9" s="22">
        <v>0.9</v>
      </c>
      <c r="T9" s="2" t="s">
        <v>215</v>
      </c>
    </row>
    <row r="10" spans="1:20" s="1" customFormat="1" ht="129.75" customHeight="1" x14ac:dyDescent="0.25">
      <c r="A10" s="30">
        <v>8</v>
      </c>
      <c r="B10" s="21"/>
      <c r="C10" s="15" t="s">
        <v>266</v>
      </c>
      <c r="D10" s="40"/>
      <c r="E10" s="2" t="s">
        <v>99</v>
      </c>
      <c r="F10" s="2" t="s">
        <v>318</v>
      </c>
      <c r="G10" s="2" t="s">
        <v>100</v>
      </c>
      <c r="H10" s="2" t="s">
        <v>252</v>
      </c>
      <c r="I10" s="2" t="s">
        <v>105</v>
      </c>
      <c r="J10" s="2" t="s">
        <v>13</v>
      </c>
      <c r="K10" s="17" t="s">
        <v>106</v>
      </c>
      <c r="L10" s="2" t="s">
        <v>356</v>
      </c>
      <c r="M10" s="8">
        <v>8.3400000000000002E-2</v>
      </c>
      <c r="N10" s="2" t="s">
        <v>107</v>
      </c>
      <c r="O10" s="11">
        <f t="shared" si="0"/>
        <v>4.6333333333333331E-3</v>
      </c>
      <c r="P10" s="2" t="s">
        <v>17</v>
      </c>
      <c r="Q10" s="16" t="s">
        <v>300</v>
      </c>
      <c r="R10" s="6" t="s">
        <v>17</v>
      </c>
      <c r="S10" s="22">
        <v>0.8</v>
      </c>
      <c r="T10" s="2" t="s">
        <v>101</v>
      </c>
    </row>
    <row r="11" spans="1:20" s="1" customFormat="1" ht="146.25" customHeight="1" x14ac:dyDescent="0.25">
      <c r="A11" s="30">
        <v>9</v>
      </c>
      <c r="B11" s="21"/>
      <c r="C11" s="32" t="s">
        <v>266</v>
      </c>
      <c r="D11" s="14"/>
      <c r="E11" s="33" t="s">
        <v>99</v>
      </c>
      <c r="F11" s="33" t="s">
        <v>318</v>
      </c>
      <c r="G11" s="33" t="s">
        <v>100</v>
      </c>
      <c r="H11" s="33" t="s">
        <v>252</v>
      </c>
      <c r="I11" s="33" t="s">
        <v>105</v>
      </c>
      <c r="J11" s="33" t="s">
        <v>13</v>
      </c>
      <c r="K11" s="39" t="s">
        <v>108</v>
      </c>
      <c r="L11" s="33" t="s">
        <v>109</v>
      </c>
      <c r="M11" s="34">
        <v>8.3400000000000002E-2</v>
      </c>
      <c r="N11" s="33" t="s">
        <v>110</v>
      </c>
      <c r="O11" s="35">
        <f t="shared" si="0"/>
        <v>4.6333333333333331E-3</v>
      </c>
      <c r="P11" s="33" t="s">
        <v>17</v>
      </c>
      <c r="Q11" s="36" t="s">
        <v>300</v>
      </c>
      <c r="R11" s="37" t="s">
        <v>19</v>
      </c>
      <c r="S11" s="38">
        <v>0.9</v>
      </c>
      <c r="T11" s="33" t="s">
        <v>102</v>
      </c>
    </row>
    <row r="12" spans="1:20" s="1" customFormat="1" ht="138" customHeight="1" x14ac:dyDescent="0.25">
      <c r="A12" s="30">
        <v>10</v>
      </c>
      <c r="B12" s="21"/>
      <c r="C12" s="15" t="s">
        <v>266</v>
      </c>
      <c r="D12" s="14"/>
      <c r="E12" s="2" t="s">
        <v>99</v>
      </c>
      <c r="F12" s="2" t="s">
        <v>318</v>
      </c>
      <c r="G12" s="2" t="s">
        <v>100</v>
      </c>
      <c r="H12" s="2" t="s">
        <v>253</v>
      </c>
      <c r="I12" s="2" t="s">
        <v>111</v>
      </c>
      <c r="J12" s="2" t="s">
        <v>13</v>
      </c>
      <c r="K12" s="17" t="s">
        <v>112</v>
      </c>
      <c r="L12" s="2" t="s">
        <v>113</v>
      </c>
      <c r="M12" s="8">
        <v>8.3400000000000002E-2</v>
      </c>
      <c r="N12" s="2" t="s">
        <v>114</v>
      </c>
      <c r="O12" s="11">
        <f t="shared" si="0"/>
        <v>4.6333333333333331E-3</v>
      </c>
      <c r="P12" s="2" t="s">
        <v>17</v>
      </c>
      <c r="Q12" s="16" t="s">
        <v>300</v>
      </c>
      <c r="R12" s="6" t="s">
        <v>17</v>
      </c>
      <c r="S12" s="22">
        <v>0.8</v>
      </c>
      <c r="T12" s="2" t="s">
        <v>115</v>
      </c>
    </row>
    <row r="13" spans="1:20" s="1" customFormat="1" ht="153.75" customHeight="1" x14ac:dyDescent="0.25">
      <c r="A13" s="30">
        <v>11</v>
      </c>
      <c r="B13" s="21"/>
      <c r="C13" s="15" t="s">
        <v>266</v>
      </c>
      <c r="D13" s="14"/>
      <c r="E13" s="2" t="s">
        <v>99</v>
      </c>
      <c r="F13" s="2" t="s">
        <v>318</v>
      </c>
      <c r="G13" s="2" t="s">
        <v>100</v>
      </c>
      <c r="H13" s="2" t="s">
        <v>254</v>
      </c>
      <c r="I13" s="2" t="s">
        <v>116</v>
      </c>
      <c r="J13" s="2" t="s">
        <v>13</v>
      </c>
      <c r="K13" s="17" t="s">
        <v>117</v>
      </c>
      <c r="L13" s="2" t="s">
        <v>118</v>
      </c>
      <c r="M13" s="8">
        <v>8.3400000000000002E-2</v>
      </c>
      <c r="N13" s="2" t="s">
        <v>103</v>
      </c>
      <c r="O13" s="11">
        <f t="shared" si="0"/>
        <v>4.6333333333333331E-3</v>
      </c>
      <c r="P13" s="2" t="s">
        <v>19</v>
      </c>
      <c r="Q13" s="16" t="s">
        <v>301</v>
      </c>
      <c r="R13" s="6" t="s">
        <v>19</v>
      </c>
      <c r="S13" s="22">
        <v>0.6</v>
      </c>
      <c r="T13" s="2" t="s">
        <v>104</v>
      </c>
    </row>
    <row r="14" spans="1:20" s="1" customFormat="1" ht="128.25" customHeight="1" x14ac:dyDescent="0.25">
      <c r="A14" s="30">
        <v>12</v>
      </c>
      <c r="B14" s="21"/>
      <c r="C14" s="15" t="s">
        <v>266</v>
      </c>
      <c r="D14" s="13"/>
      <c r="E14" s="2" t="s">
        <v>99</v>
      </c>
      <c r="F14" s="2" t="s">
        <v>318</v>
      </c>
      <c r="G14" s="2" t="s">
        <v>100</v>
      </c>
      <c r="H14" s="2" t="s">
        <v>255</v>
      </c>
      <c r="I14" s="2" t="s">
        <v>119</v>
      </c>
      <c r="J14" s="2" t="s">
        <v>13</v>
      </c>
      <c r="K14" s="17" t="s">
        <v>120</v>
      </c>
      <c r="L14" s="2" t="s">
        <v>121</v>
      </c>
      <c r="M14" s="8">
        <v>8.3400000000000002E-2</v>
      </c>
      <c r="N14" s="2"/>
      <c r="O14" s="11">
        <f t="shared" si="0"/>
        <v>4.6333333333333331E-3</v>
      </c>
      <c r="P14" s="2" t="s">
        <v>19</v>
      </c>
      <c r="Q14" s="16" t="s">
        <v>300</v>
      </c>
      <c r="R14" s="6" t="s">
        <v>19</v>
      </c>
      <c r="S14" s="23">
        <v>2000</v>
      </c>
      <c r="T14" s="2" t="s">
        <v>104</v>
      </c>
    </row>
    <row r="15" spans="1:20" s="1" customFormat="1" ht="150.75" customHeight="1" x14ac:dyDescent="0.25">
      <c r="A15" s="30">
        <v>13</v>
      </c>
      <c r="B15" s="21"/>
      <c r="C15" s="15" t="s">
        <v>263</v>
      </c>
      <c r="D15" s="12">
        <v>5.5555555555555552E-2</v>
      </c>
      <c r="E15" s="2" t="s">
        <v>270</v>
      </c>
      <c r="F15" s="2" t="s">
        <v>318</v>
      </c>
      <c r="G15" s="2" t="s">
        <v>56</v>
      </c>
      <c r="H15" s="2" t="s">
        <v>239</v>
      </c>
      <c r="I15" s="2" t="s">
        <v>57</v>
      </c>
      <c r="J15" s="2" t="s">
        <v>13</v>
      </c>
      <c r="K15" s="2" t="s">
        <v>325</v>
      </c>
      <c r="L15" s="2" t="s">
        <v>58</v>
      </c>
      <c r="M15" s="3">
        <v>0.5</v>
      </c>
      <c r="N15" s="2" t="s">
        <v>307</v>
      </c>
      <c r="O15" s="11">
        <f t="shared" si="0"/>
        <v>2.7777777777777776E-2</v>
      </c>
      <c r="P15" s="2" t="s">
        <v>19</v>
      </c>
      <c r="Q15" s="16" t="s">
        <v>297</v>
      </c>
      <c r="R15" s="5">
        <v>0.7</v>
      </c>
      <c r="S15" s="22">
        <v>0.7</v>
      </c>
      <c r="T15" s="2" t="s">
        <v>282</v>
      </c>
    </row>
    <row r="16" spans="1:20" s="1" customFormat="1" ht="150" customHeight="1" x14ac:dyDescent="0.25">
      <c r="A16" s="30">
        <v>14</v>
      </c>
      <c r="B16" s="21"/>
      <c r="C16" s="15" t="s">
        <v>263</v>
      </c>
      <c r="D16" s="14"/>
      <c r="E16" s="2" t="s">
        <v>270</v>
      </c>
      <c r="F16" s="2" t="s">
        <v>318</v>
      </c>
      <c r="G16" s="2" t="s">
        <v>56</v>
      </c>
      <c r="H16" s="2" t="s">
        <v>239</v>
      </c>
      <c r="I16" s="2" t="s">
        <v>283</v>
      </c>
      <c r="J16" s="2" t="s">
        <v>13</v>
      </c>
      <c r="K16" s="2" t="s">
        <v>326</v>
      </c>
      <c r="L16" s="2" t="s">
        <v>284</v>
      </c>
      <c r="M16" s="3">
        <v>0.25</v>
      </c>
      <c r="N16" s="2"/>
      <c r="O16" s="11">
        <f t="shared" si="0"/>
        <v>1.3888888888888888E-2</v>
      </c>
      <c r="P16" s="2" t="s">
        <v>19</v>
      </c>
      <c r="Q16" s="16" t="s">
        <v>299</v>
      </c>
      <c r="R16" s="5">
        <v>0.75</v>
      </c>
      <c r="S16" s="22">
        <v>0.8</v>
      </c>
      <c r="T16" s="2" t="s">
        <v>282</v>
      </c>
    </row>
    <row r="17" spans="1:20" s="1" customFormat="1" ht="159" customHeight="1" x14ac:dyDescent="0.25">
      <c r="A17" s="30">
        <v>15</v>
      </c>
      <c r="B17" s="21"/>
      <c r="C17" s="15" t="s">
        <v>263</v>
      </c>
      <c r="D17" s="13"/>
      <c r="E17" s="2" t="s">
        <v>270</v>
      </c>
      <c r="F17" s="2" t="s">
        <v>318</v>
      </c>
      <c r="G17" s="2" t="s">
        <v>56</v>
      </c>
      <c r="H17" s="2" t="s">
        <v>240</v>
      </c>
      <c r="I17" s="2" t="s">
        <v>285</v>
      </c>
      <c r="J17" s="2" t="s">
        <v>13</v>
      </c>
      <c r="K17" s="2" t="s">
        <v>59</v>
      </c>
      <c r="L17" s="2" t="s">
        <v>286</v>
      </c>
      <c r="M17" s="3">
        <v>0.25</v>
      </c>
      <c r="N17" s="2"/>
      <c r="O17" s="11">
        <f t="shared" si="0"/>
        <v>1.3888888888888888E-2</v>
      </c>
      <c r="P17" s="2" t="s">
        <v>17</v>
      </c>
      <c r="Q17" s="16" t="s">
        <v>298</v>
      </c>
      <c r="R17" s="6">
        <v>4</v>
      </c>
      <c r="S17" s="27">
        <v>4</v>
      </c>
      <c r="T17" s="2" t="s">
        <v>302</v>
      </c>
    </row>
    <row r="18" spans="1:20" s="1" customFormat="1" ht="128.25" customHeight="1" x14ac:dyDescent="0.25">
      <c r="A18" s="30">
        <v>16</v>
      </c>
      <c r="B18" s="21"/>
      <c r="C18" s="15" t="s">
        <v>233</v>
      </c>
      <c r="D18" s="12">
        <v>5.5555555555555552E-2</v>
      </c>
      <c r="E18" s="2" t="s">
        <v>270</v>
      </c>
      <c r="F18" s="2" t="s">
        <v>318</v>
      </c>
      <c r="G18" s="2" t="s">
        <v>60</v>
      </c>
      <c r="H18" s="2" t="s">
        <v>260</v>
      </c>
      <c r="I18" s="2" t="s">
        <v>182</v>
      </c>
      <c r="J18" s="2" t="s">
        <v>13</v>
      </c>
      <c r="K18" s="2" t="s">
        <v>273</v>
      </c>
      <c r="L18" s="2" t="s">
        <v>274</v>
      </c>
      <c r="M18" s="3">
        <v>0.2</v>
      </c>
      <c r="N18" s="2" t="s">
        <v>183</v>
      </c>
      <c r="O18" s="11">
        <f t="shared" si="0"/>
        <v>1.1111111111111112E-2</v>
      </c>
      <c r="P18" s="2" t="s">
        <v>19</v>
      </c>
      <c r="Q18" s="16" t="s">
        <v>301</v>
      </c>
      <c r="R18" s="5" t="s">
        <v>17</v>
      </c>
      <c r="S18" s="24">
        <v>3000000</v>
      </c>
      <c r="T18" s="2" t="s">
        <v>184</v>
      </c>
    </row>
    <row r="19" spans="1:20" s="1" customFormat="1" ht="128.25" customHeight="1" x14ac:dyDescent="0.25">
      <c r="A19" s="30">
        <v>17</v>
      </c>
      <c r="B19" s="21"/>
      <c r="C19" s="15" t="s">
        <v>233</v>
      </c>
      <c r="D19" s="14"/>
      <c r="E19" s="2" t="s">
        <v>270</v>
      </c>
      <c r="F19" s="2" t="s">
        <v>318</v>
      </c>
      <c r="G19" s="2" t="s">
        <v>60</v>
      </c>
      <c r="H19" s="2" t="s">
        <v>260</v>
      </c>
      <c r="I19" s="2" t="s">
        <v>182</v>
      </c>
      <c r="J19" s="2" t="s">
        <v>13</v>
      </c>
      <c r="K19" s="2" t="s">
        <v>275</v>
      </c>
      <c r="L19" s="2" t="s">
        <v>276</v>
      </c>
      <c r="M19" s="3">
        <v>0.2</v>
      </c>
      <c r="N19" s="2"/>
      <c r="O19" s="11">
        <f t="shared" si="0"/>
        <v>1.1111111111111112E-2</v>
      </c>
      <c r="P19" s="2" t="s">
        <v>19</v>
      </c>
      <c r="Q19" s="16" t="s">
        <v>301</v>
      </c>
      <c r="R19" s="5" t="s">
        <v>17</v>
      </c>
      <c r="S19" s="24">
        <v>185000</v>
      </c>
      <c r="T19" s="2" t="s">
        <v>184</v>
      </c>
    </row>
    <row r="20" spans="1:20" s="1" customFormat="1" ht="128.25" customHeight="1" x14ac:dyDescent="0.25">
      <c r="A20" s="30">
        <v>18</v>
      </c>
      <c r="B20" s="21"/>
      <c r="C20" s="15" t="s">
        <v>233</v>
      </c>
      <c r="D20" s="14"/>
      <c r="E20" s="2" t="s">
        <v>270</v>
      </c>
      <c r="F20" s="2" t="s">
        <v>318</v>
      </c>
      <c r="G20" s="2" t="s">
        <v>60</v>
      </c>
      <c r="H20" s="2" t="s">
        <v>260</v>
      </c>
      <c r="I20" s="2" t="s">
        <v>185</v>
      </c>
      <c r="J20" s="2" t="s">
        <v>13</v>
      </c>
      <c r="K20" s="2" t="s">
        <v>186</v>
      </c>
      <c r="L20" s="2" t="s">
        <v>187</v>
      </c>
      <c r="M20" s="3">
        <v>0.1333</v>
      </c>
      <c r="N20" s="2" t="s">
        <v>277</v>
      </c>
      <c r="O20" s="11">
        <f t="shared" si="0"/>
        <v>7.405555555555555E-3</v>
      </c>
      <c r="P20" s="2" t="s">
        <v>19</v>
      </c>
      <c r="Q20" s="16" t="s">
        <v>296</v>
      </c>
      <c r="R20" s="5" t="s">
        <v>17</v>
      </c>
      <c r="S20" s="22">
        <v>1</v>
      </c>
      <c r="T20" s="2" t="s">
        <v>184</v>
      </c>
    </row>
    <row r="21" spans="1:20" s="1" customFormat="1" ht="128.25" customHeight="1" x14ac:dyDescent="0.25">
      <c r="A21" s="30">
        <v>19</v>
      </c>
      <c r="B21" s="21"/>
      <c r="C21" s="15" t="s">
        <v>233</v>
      </c>
      <c r="D21" s="14"/>
      <c r="E21" s="2" t="s">
        <v>270</v>
      </c>
      <c r="F21" s="2" t="s">
        <v>318</v>
      </c>
      <c r="G21" s="2" t="s">
        <v>60</v>
      </c>
      <c r="H21" s="2" t="s">
        <v>260</v>
      </c>
      <c r="I21" s="2" t="s">
        <v>188</v>
      </c>
      <c r="J21" s="2" t="s">
        <v>13</v>
      </c>
      <c r="K21" s="2" t="s">
        <v>189</v>
      </c>
      <c r="L21" s="2" t="s">
        <v>190</v>
      </c>
      <c r="M21" s="3">
        <v>0.2</v>
      </c>
      <c r="N21" s="2" t="s">
        <v>324</v>
      </c>
      <c r="O21" s="11">
        <f t="shared" si="0"/>
        <v>1.1111111111111112E-2</v>
      </c>
      <c r="P21" s="2" t="s">
        <v>19</v>
      </c>
      <c r="Q21" s="16" t="s">
        <v>301</v>
      </c>
      <c r="R21" s="5" t="s">
        <v>17</v>
      </c>
      <c r="S21" s="44">
        <v>60000</v>
      </c>
      <c r="T21" s="2" t="s">
        <v>184</v>
      </c>
    </row>
    <row r="22" spans="1:20" s="1" customFormat="1" ht="128.25" customHeight="1" x14ac:dyDescent="0.25">
      <c r="A22" s="30">
        <v>20</v>
      </c>
      <c r="B22" s="21"/>
      <c r="C22" s="15" t="s">
        <v>233</v>
      </c>
      <c r="D22" s="14"/>
      <c r="E22" s="2" t="s">
        <v>270</v>
      </c>
      <c r="F22" s="2" t="s">
        <v>318</v>
      </c>
      <c r="G22" s="2" t="s">
        <v>60</v>
      </c>
      <c r="H22" s="2" t="s">
        <v>260</v>
      </c>
      <c r="I22" s="2" t="s">
        <v>188</v>
      </c>
      <c r="J22" s="2" t="s">
        <v>13</v>
      </c>
      <c r="K22" s="2" t="s">
        <v>191</v>
      </c>
      <c r="L22" s="2" t="s">
        <v>192</v>
      </c>
      <c r="M22" s="3">
        <v>0.1333</v>
      </c>
      <c r="N22" s="2" t="s">
        <v>193</v>
      </c>
      <c r="O22" s="11">
        <f t="shared" si="0"/>
        <v>7.405555555555555E-3</v>
      </c>
      <c r="P22" s="2" t="s">
        <v>19</v>
      </c>
      <c r="Q22" s="16" t="s">
        <v>296</v>
      </c>
      <c r="R22" s="5" t="s">
        <v>17</v>
      </c>
      <c r="S22" s="22">
        <v>0.6</v>
      </c>
      <c r="T22" s="2" t="s">
        <v>184</v>
      </c>
    </row>
    <row r="23" spans="1:20" s="1" customFormat="1" ht="128.25" customHeight="1" x14ac:dyDescent="0.25">
      <c r="A23" s="30">
        <v>21</v>
      </c>
      <c r="B23" s="21"/>
      <c r="C23" s="15" t="s">
        <v>233</v>
      </c>
      <c r="D23" s="13"/>
      <c r="E23" s="2" t="s">
        <v>270</v>
      </c>
      <c r="F23" s="2" t="s">
        <v>318</v>
      </c>
      <c r="G23" s="2" t="s">
        <v>60</v>
      </c>
      <c r="H23" s="2" t="s">
        <v>260</v>
      </c>
      <c r="I23" s="2" t="s">
        <v>194</v>
      </c>
      <c r="J23" s="2" t="s">
        <v>13</v>
      </c>
      <c r="K23" s="2" t="s">
        <v>278</v>
      </c>
      <c r="L23" s="2" t="s">
        <v>279</v>
      </c>
      <c r="M23" s="3">
        <v>0.1333</v>
      </c>
      <c r="N23" s="2" t="s">
        <v>193</v>
      </c>
      <c r="O23" s="11">
        <f t="shared" si="0"/>
        <v>7.405555555555555E-3</v>
      </c>
      <c r="P23" s="2" t="s">
        <v>19</v>
      </c>
      <c r="Q23" s="16" t="s">
        <v>296</v>
      </c>
      <c r="R23" s="5" t="s">
        <v>17</v>
      </c>
      <c r="S23" s="22">
        <v>0.55000000000000004</v>
      </c>
      <c r="T23" s="2" t="s">
        <v>184</v>
      </c>
    </row>
    <row r="24" spans="1:20" s="1" customFormat="1" ht="128.25" customHeight="1" x14ac:dyDescent="0.25">
      <c r="A24" s="30">
        <v>22</v>
      </c>
      <c r="B24" s="21"/>
      <c r="C24" s="15" t="s">
        <v>227</v>
      </c>
      <c r="D24" s="12">
        <v>5.5555555555555552E-2</v>
      </c>
      <c r="E24" s="2" t="s">
        <v>288</v>
      </c>
      <c r="F24" s="2" t="s">
        <v>318</v>
      </c>
      <c r="G24" s="2" t="s">
        <v>60</v>
      </c>
      <c r="H24" s="2" t="s">
        <v>243</v>
      </c>
      <c r="I24" s="2" t="s">
        <v>64</v>
      </c>
      <c r="J24" s="2" t="s">
        <v>13</v>
      </c>
      <c r="K24" s="2" t="s">
        <v>65</v>
      </c>
      <c r="L24" s="2" t="s">
        <v>66</v>
      </c>
      <c r="M24" s="3">
        <v>0.25</v>
      </c>
      <c r="N24" s="2"/>
      <c r="O24" s="11">
        <f t="shared" si="0"/>
        <v>1.3888888888888888E-2</v>
      </c>
      <c r="P24" s="2" t="s">
        <v>19</v>
      </c>
      <c r="Q24" s="16" t="s">
        <v>296</v>
      </c>
      <c r="R24" s="5"/>
      <c r="S24" s="22">
        <v>0.7</v>
      </c>
      <c r="T24" s="2" t="s">
        <v>67</v>
      </c>
    </row>
    <row r="25" spans="1:20" s="1" customFormat="1" ht="128.25" customHeight="1" x14ac:dyDescent="0.25">
      <c r="A25" s="30">
        <v>23</v>
      </c>
      <c r="B25" s="21"/>
      <c r="C25" s="15" t="s">
        <v>227</v>
      </c>
      <c r="D25" s="14"/>
      <c r="E25" s="2" t="s">
        <v>288</v>
      </c>
      <c r="F25" s="2" t="s">
        <v>318</v>
      </c>
      <c r="G25" s="2" t="s">
        <v>60</v>
      </c>
      <c r="H25" s="2" t="s">
        <v>244</v>
      </c>
      <c r="I25" s="2" t="s">
        <v>68</v>
      </c>
      <c r="J25" s="2" t="s">
        <v>69</v>
      </c>
      <c r="K25" s="2" t="s">
        <v>70</v>
      </c>
      <c r="L25" s="2" t="s">
        <v>71</v>
      </c>
      <c r="M25" s="3">
        <v>0.25</v>
      </c>
      <c r="N25" s="2" t="s">
        <v>327</v>
      </c>
      <c r="O25" s="11">
        <f t="shared" si="0"/>
        <v>1.3888888888888888E-2</v>
      </c>
      <c r="P25" s="2" t="s">
        <v>19</v>
      </c>
      <c r="Q25" s="16" t="s">
        <v>298</v>
      </c>
      <c r="R25" s="7"/>
      <c r="S25" s="41">
        <v>20000000000</v>
      </c>
      <c r="T25" s="2" t="s">
        <v>67</v>
      </c>
    </row>
    <row r="26" spans="1:20" s="1" customFormat="1" ht="134.25" customHeight="1" x14ac:dyDescent="0.25">
      <c r="A26" s="30">
        <v>24</v>
      </c>
      <c r="B26" s="21"/>
      <c r="C26" s="15" t="s">
        <v>227</v>
      </c>
      <c r="D26" s="14"/>
      <c r="E26" s="2" t="s">
        <v>288</v>
      </c>
      <c r="F26" s="2" t="s">
        <v>318</v>
      </c>
      <c r="G26" s="2" t="s">
        <v>60</v>
      </c>
      <c r="H26" s="2" t="s">
        <v>244</v>
      </c>
      <c r="I26" s="2" t="s">
        <v>68</v>
      </c>
      <c r="J26" s="2" t="s">
        <v>13</v>
      </c>
      <c r="K26" s="2" t="s">
        <v>289</v>
      </c>
      <c r="L26" s="2" t="s">
        <v>72</v>
      </c>
      <c r="M26" s="3">
        <v>0.25</v>
      </c>
      <c r="N26" s="2" t="s">
        <v>328</v>
      </c>
      <c r="O26" s="11">
        <f t="shared" si="0"/>
        <v>1.3888888888888888E-2</v>
      </c>
      <c r="P26" s="2" t="s">
        <v>17</v>
      </c>
      <c r="Q26" s="16" t="s">
        <v>296</v>
      </c>
      <c r="R26" s="6"/>
      <c r="S26" s="42">
        <v>24</v>
      </c>
      <c r="T26" s="2" t="s">
        <v>67</v>
      </c>
    </row>
    <row r="27" spans="1:20" s="1" customFormat="1" ht="233.25" customHeight="1" x14ac:dyDescent="0.25">
      <c r="A27" s="30">
        <v>25</v>
      </c>
      <c r="B27" s="21"/>
      <c r="C27" s="15" t="s">
        <v>227</v>
      </c>
      <c r="D27" s="13"/>
      <c r="E27" s="2" t="s">
        <v>288</v>
      </c>
      <c r="F27" s="2" t="s">
        <v>318</v>
      </c>
      <c r="G27" s="2" t="s">
        <v>60</v>
      </c>
      <c r="H27" s="2" t="s">
        <v>244</v>
      </c>
      <c r="I27" s="2" t="s">
        <v>68</v>
      </c>
      <c r="J27" s="2" t="s">
        <v>13</v>
      </c>
      <c r="K27" s="2" t="s">
        <v>73</v>
      </c>
      <c r="L27" s="2" t="s">
        <v>74</v>
      </c>
      <c r="M27" s="3">
        <v>0.25</v>
      </c>
      <c r="N27" s="2" t="s">
        <v>329</v>
      </c>
      <c r="O27" s="11">
        <f t="shared" si="0"/>
        <v>1.3888888888888888E-2</v>
      </c>
      <c r="P27" s="2" t="s">
        <v>19</v>
      </c>
      <c r="Q27" s="16" t="s">
        <v>296</v>
      </c>
      <c r="R27" s="5"/>
      <c r="S27" s="26">
        <v>0.5</v>
      </c>
      <c r="T27" s="2" t="s">
        <v>67</v>
      </c>
    </row>
    <row r="28" spans="1:20" s="1" customFormat="1" ht="233.25" customHeight="1" x14ac:dyDescent="0.25">
      <c r="A28" s="30">
        <v>26</v>
      </c>
      <c r="B28" s="21"/>
      <c r="C28" s="15" t="s">
        <v>265</v>
      </c>
      <c r="D28" s="2" t="s">
        <v>31</v>
      </c>
      <c r="E28" s="2" t="s">
        <v>90</v>
      </c>
      <c r="F28" s="2" t="s">
        <v>319</v>
      </c>
      <c r="G28" s="2" t="s">
        <v>31</v>
      </c>
      <c r="H28" s="16" t="s">
        <v>296</v>
      </c>
      <c r="I28" s="5">
        <v>0.9</v>
      </c>
      <c r="J28" s="17"/>
      <c r="K28" s="2" t="s">
        <v>90</v>
      </c>
      <c r="L28" s="2" t="s">
        <v>91</v>
      </c>
      <c r="M28" s="3"/>
      <c r="N28" s="2" t="s">
        <v>92</v>
      </c>
      <c r="O28" s="11"/>
      <c r="P28" s="2"/>
      <c r="Q28" s="16" t="s">
        <v>296</v>
      </c>
      <c r="R28" s="5"/>
      <c r="S28" s="26">
        <v>0.9</v>
      </c>
      <c r="T28" s="2" t="s">
        <v>93</v>
      </c>
    </row>
    <row r="29" spans="1:20" s="1" customFormat="1" ht="332.25" customHeight="1" x14ac:dyDescent="0.25">
      <c r="A29" s="30">
        <v>27</v>
      </c>
      <c r="B29" s="21"/>
      <c r="C29" s="15" t="s">
        <v>265</v>
      </c>
      <c r="D29" s="14"/>
      <c r="E29" s="2" t="s">
        <v>10</v>
      </c>
      <c r="F29" s="2" t="s">
        <v>319</v>
      </c>
      <c r="G29" s="2" t="s">
        <v>31</v>
      </c>
      <c r="H29" s="2" t="s">
        <v>251</v>
      </c>
      <c r="I29" s="2" t="s">
        <v>94</v>
      </c>
      <c r="J29" s="2" t="s">
        <v>13</v>
      </c>
      <c r="K29" s="2" t="s">
        <v>95</v>
      </c>
      <c r="L29" s="2" t="s">
        <v>330</v>
      </c>
      <c r="M29" s="3">
        <v>0.33329999999999999</v>
      </c>
      <c r="N29" s="2" t="s">
        <v>292</v>
      </c>
      <c r="O29" s="11">
        <f>+M29*$D$31</f>
        <v>1.8516666666666664E-2</v>
      </c>
      <c r="P29" s="2" t="s">
        <v>17</v>
      </c>
      <c r="Q29" s="16" t="s">
        <v>296</v>
      </c>
      <c r="R29" s="6" t="s">
        <v>17</v>
      </c>
      <c r="S29" s="22">
        <v>0.8</v>
      </c>
      <c r="T29" s="2" t="s">
        <v>93</v>
      </c>
    </row>
    <row r="30" spans="1:20" s="1" customFormat="1" ht="128.25" customHeight="1" x14ac:dyDescent="0.25">
      <c r="A30" s="30">
        <v>28</v>
      </c>
      <c r="B30" s="21"/>
      <c r="C30" s="15" t="s">
        <v>265</v>
      </c>
      <c r="D30" s="13"/>
      <c r="E30" s="2" t="s">
        <v>10</v>
      </c>
      <c r="F30" s="2" t="s">
        <v>319</v>
      </c>
      <c r="G30" s="2" t="s">
        <v>31</v>
      </c>
      <c r="H30" s="2" t="s">
        <v>251</v>
      </c>
      <c r="I30" s="2" t="s">
        <v>96</v>
      </c>
      <c r="J30" s="2" t="s">
        <v>13</v>
      </c>
      <c r="K30" s="2" t="s">
        <v>293</v>
      </c>
      <c r="L30" s="2" t="s">
        <v>97</v>
      </c>
      <c r="M30" s="3">
        <v>0.33329999999999999</v>
      </c>
      <c r="N30" s="2" t="s">
        <v>98</v>
      </c>
      <c r="O30" s="11">
        <f>+M30*$D$31</f>
        <v>1.8516666666666664E-2</v>
      </c>
      <c r="P30" s="2" t="s">
        <v>17</v>
      </c>
      <c r="Q30" s="16" t="s">
        <v>296</v>
      </c>
      <c r="R30" s="6" t="s">
        <v>17</v>
      </c>
      <c r="S30" s="22">
        <v>1</v>
      </c>
      <c r="T30" s="2" t="s">
        <v>93</v>
      </c>
    </row>
    <row r="31" spans="1:20" ht="105" customHeight="1" x14ac:dyDescent="0.25">
      <c r="A31" s="57">
        <v>29</v>
      </c>
      <c r="B31" s="4" t="s">
        <v>43</v>
      </c>
      <c r="C31" s="15" t="s">
        <v>224</v>
      </c>
      <c r="D31" s="12">
        <v>5.5555555555555552E-2</v>
      </c>
      <c r="E31" s="2" t="s">
        <v>10</v>
      </c>
      <c r="F31" s="2" t="s">
        <v>319</v>
      </c>
      <c r="G31" s="2" t="s">
        <v>11</v>
      </c>
      <c r="H31" s="2" t="s">
        <v>237</v>
      </c>
      <c r="I31" s="2" t="s">
        <v>12</v>
      </c>
      <c r="J31" s="2" t="s">
        <v>13</v>
      </c>
      <c r="K31" s="2" t="s">
        <v>14</v>
      </c>
      <c r="L31" s="2" t="s">
        <v>15</v>
      </c>
      <c r="M31" s="3">
        <v>0.5</v>
      </c>
      <c r="N31" s="2" t="s">
        <v>16</v>
      </c>
      <c r="O31" s="11">
        <f>+M31*$D$31</f>
        <v>2.7777777777777776E-2</v>
      </c>
      <c r="P31" s="2" t="s">
        <v>17</v>
      </c>
      <c r="Q31" s="16" t="s">
        <v>296</v>
      </c>
      <c r="R31" s="5" t="s">
        <v>17</v>
      </c>
      <c r="S31" s="22">
        <v>0.2</v>
      </c>
      <c r="T31" s="2" t="s">
        <v>18</v>
      </c>
    </row>
    <row r="32" spans="1:20" ht="137.1" customHeight="1" x14ac:dyDescent="0.25">
      <c r="A32" s="57">
        <v>30</v>
      </c>
      <c r="B32" s="4" t="s">
        <v>43</v>
      </c>
      <c r="C32" s="9" t="s">
        <v>225</v>
      </c>
      <c r="D32" s="10">
        <v>5.5555555555555552E-2</v>
      </c>
      <c r="E32" s="2" t="s">
        <v>10</v>
      </c>
      <c r="F32" s="2" t="s">
        <v>319</v>
      </c>
      <c r="G32" s="2" t="s">
        <v>20</v>
      </c>
      <c r="H32" s="2" t="s">
        <v>238</v>
      </c>
      <c r="I32" s="2" t="s">
        <v>21</v>
      </c>
      <c r="J32" s="2" t="s">
        <v>13</v>
      </c>
      <c r="K32" s="2" t="s">
        <v>323</v>
      </c>
      <c r="L32" s="2" t="s">
        <v>334</v>
      </c>
      <c r="M32" s="3">
        <v>1</v>
      </c>
      <c r="N32" s="2" t="s">
        <v>335</v>
      </c>
      <c r="O32" s="11">
        <f t="shared" ref="O32" si="1">+M32*$D$31</f>
        <v>5.5555555555555552E-2</v>
      </c>
      <c r="P32" s="2" t="s">
        <v>17</v>
      </c>
      <c r="Q32" s="16" t="s">
        <v>296</v>
      </c>
      <c r="R32" s="5">
        <v>0.9</v>
      </c>
      <c r="S32" s="43" t="s">
        <v>322</v>
      </c>
      <c r="T32" s="2" t="s">
        <v>281</v>
      </c>
    </row>
    <row r="33" spans="1:20" ht="137.1" customHeight="1" x14ac:dyDescent="0.25">
      <c r="A33" s="57">
        <v>31</v>
      </c>
      <c r="B33" s="4"/>
      <c r="C33" s="15" t="s">
        <v>264</v>
      </c>
      <c r="D33" s="12">
        <v>5.5555555555555552E-2</v>
      </c>
      <c r="E33" s="2" t="s">
        <v>10</v>
      </c>
      <c r="F33" s="2" t="s">
        <v>319</v>
      </c>
      <c r="G33" s="2" t="s">
        <v>31</v>
      </c>
      <c r="H33" s="2" t="s">
        <v>246</v>
      </c>
      <c r="I33" s="2" t="s">
        <v>45</v>
      </c>
      <c r="J33" s="2" t="s">
        <v>13</v>
      </c>
      <c r="K33" s="2" t="s">
        <v>308</v>
      </c>
      <c r="L33" s="2" t="s">
        <v>46</v>
      </c>
      <c r="M33" s="3">
        <v>0.2</v>
      </c>
      <c r="N33" s="2" t="s">
        <v>309</v>
      </c>
      <c r="O33" s="11">
        <f t="shared" ref="O33:O67" si="2">+M33*$D$31</f>
        <v>1.1111111111111112E-2</v>
      </c>
      <c r="P33" s="2" t="s">
        <v>17</v>
      </c>
      <c r="Q33" s="16" t="s">
        <v>357</v>
      </c>
      <c r="R33" s="5" t="s">
        <v>17</v>
      </c>
      <c r="S33" s="22">
        <v>0.9</v>
      </c>
      <c r="T33" s="2" t="s">
        <v>313</v>
      </c>
    </row>
    <row r="34" spans="1:20" ht="137.1" customHeight="1" x14ac:dyDescent="0.25">
      <c r="A34" s="57">
        <v>32</v>
      </c>
      <c r="B34" s="4"/>
      <c r="C34" s="15" t="s">
        <v>264</v>
      </c>
      <c r="D34" s="14"/>
      <c r="E34" s="2" t="s">
        <v>10</v>
      </c>
      <c r="F34" s="2" t="s">
        <v>319</v>
      </c>
      <c r="G34" s="2" t="s">
        <v>31</v>
      </c>
      <c r="H34" s="2" t="s">
        <v>247</v>
      </c>
      <c r="I34" s="2" t="s">
        <v>47</v>
      </c>
      <c r="J34" s="2" t="s">
        <v>13</v>
      </c>
      <c r="K34" s="2" t="s">
        <v>316</v>
      </c>
      <c r="L34" s="2" t="s">
        <v>48</v>
      </c>
      <c r="M34" s="3">
        <v>0.2</v>
      </c>
      <c r="N34" s="2" t="s">
        <v>333</v>
      </c>
      <c r="O34" s="11">
        <f t="shared" si="2"/>
        <v>1.1111111111111112E-2</v>
      </c>
      <c r="P34" s="2" t="s">
        <v>17</v>
      </c>
      <c r="Q34" s="16" t="s">
        <v>297</v>
      </c>
      <c r="R34" s="5" t="s">
        <v>17</v>
      </c>
      <c r="S34" s="22">
        <v>0.6</v>
      </c>
      <c r="T34" s="2" t="s">
        <v>49</v>
      </c>
    </row>
    <row r="35" spans="1:20" ht="137.1" customHeight="1" x14ac:dyDescent="0.25">
      <c r="A35" s="57">
        <v>33</v>
      </c>
      <c r="B35" s="4"/>
      <c r="C35" s="15" t="s">
        <v>264</v>
      </c>
      <c r="D35" s="14"/>
      <c r="E35" s="2" t="s">
        <v>10</v>
      </c>
      <c r="F35" s="2" t="s">
        <v>319</v>
      </c>
      <c r="G35" s="2" t="s">
        <v>31</v>
      </c>
      <c r="H35" s="2" t="s">
        <v>247</v>
      </c>
      <c r="I35" s="2" t="s">
        <v>50</v>
      </c>
      <c r="J35" s="2" t="s">
        <v>13</v>
      </c>
      <c r="K35" s="2" t="s">
        <v>310</v>
      </c>
      <c r="L35" s="2" t="s">
        <v>311</v>
      </c>
      <c r="M35" s="3">
        <v>0.3</v>
      </c>
      <c r="N35" s="2" t="s">
        <v>332</v>
      </c>
      <c r="O35" s="11">
        <f t="shared" si="2"/>
        <v>1.6666666666666666E-2</v>
      </c>
      <c r="P35" s="2" t="s">
        <v>17</v>
      </c>
      <c r="Q35" s="16" t="s">
        <v>300</v>
      </c>
      <c r="R35" s="5" t="s">
        <v>17</v>
      </c>
      <c r="S35" s="22">
        <v>0.85</v>
      </c>
      <c r="T35" s="2" t="s">
        <v>55</v>
      </c>
    </row>
    <row r="36" spans="1:20" ht="137.1" customHeight="1" x14ac:dyDescent="0.25">
      <c r="A36" s="57">
        <v>34</v>
      </c>
      <c r="B36" s="4"/>
      <c r="C36" s="15" t="s">
        <v>264</v>
      </c>
      <c r="D36" s="13"/>
      <c r="E36" s="2" t="s">
        <v>10</v>
      </c>
      <c r="F36" s="2" t="s">
        <v>319</v>
      </c>
      <c r="G36" s="2" t="s">
        <v>312</v>
      </c>
      <c r="H36" s="2" t="s">
        <v>248</v>
      </c>
      <c r="I36" s="2" t="s">
        <v>54</v>
      </c>
      <c r="J36" s="2" t="s">
        <v>13</v>
      </c>
      <c r="K36" s="2" t="s">
        <v>51</v>
      </c>
      <c r="L36" s="2" t="s">
        <v>52</v>
      </c>
      <c r="M36" s="3">
        <v>0.3</v>
      </c>
      <c r="N36" s="2" t="s">
        <v>331</v>
      </c>
      <c r="O36" s="11">
        <f t="shared" si="2"/>
        <v>1.6666666666666666E-2</v>
      </c>
      <c r="P36" s="2" t="s">
        <v>17</v>
      </c>
      <c r="Q36" s="16" t="s">
        <v>296</v>
      </c>
      <c r="R36" s="5" t="s">
        <v>17</v>
      </c>
      <c r="S36" s="22">
        <v>0.6</v>
      </c>
      <c r="T36" s="2" t="s">
        <v>53</v>
      </c>
    </row>
    <row r="37" spans="1:20" ht="137.1" customHeight="1" x14ac:dyDescent="0.25">
      <c r="A37" s="57">
        <v>35</v>
      </c>
      <c r="B37" s="4"/>
      <c r="C37" s="15" t="s">
        <v>230</v>
      </c>
      <c r="D37" s="12">
        <v>5.5555555555555552E-2</v>
      </c>
      <c r="E37" s="2" t="s">
        <v>10</v>
      </c>
      <c r="F37" s="2" t="s">
        <v>319</v>
      </c>
      <c r="G37" s="2" t="s">
        <v>11</v>
      </c>
      <c r="H37" s="2" t="s">
        <v>256</v>
      </c>
      <c r="I37" s="2" t="s">
        <v>122</v>
      </c>
      <c r="J37" s="2" t="s">
        <v>13</v>
      </c>
      <c r="K37" s="2" t="s">
        <v>350</v>
      </c>
      <c r="L37" s="2" t="s">
        <v>351</v>
      </c>
      <c r="M37" s="3">
        <v>0.06</v>
      </c>
      <c r="N37" s="2" t="s">
        <v>352</v>
      </c>
      <c r="O37" s="11">
        <f t="shared" si="2"/>
        <v>3.3333333333333331E-3</v>
      </c>
      <c r="P37" s="2" t="s">
        <v>17</v>
      </c>
      <c r="Q37" s="16" t="s">
        <v>297</v>
      </c>
      <c r="R37" s="5">
        <v>0.8</v>
      </c>
      <c r="S37" s="22">
        <v>0.2</v>
      </c>
      <c r="T37" s="2" t="s">
        <v>123</v>
      </c>
    </row>
    <row r="38" spans="1:20" ht="137.1" customHeight="1" x14ac:dyDescent="0.25">
      <c r="A38" s="57">
        <v>36</v>
      </c>
      <c r="B38" s="4"/>
      <c r="C38" s="15" t="s">
        <v>230</v>
      </c>
      <c r="D38" s="14"/>
      <c r="E38" s="2" t="s">
        <v>10</v>
      </c>
      <c r="F38" s="2" t="s">
        <v>319</v>
      </c>
      <c r="G38" s="2" t="s">
        <v>11</v>
      </c>
      <c r="H38" s="2" t="s">
        <v>256</v>
      </c>
      <c r="I38" s="2" t="s">
        <v>122</v>
      </c>
      <c r="J38" s="2" t="s">
        <v>13</v>
      </c>
      <c r="K38" s="2" t="s">
        <v>124</v>
      </c>
      <c r="L38" s="2" t="s">
        <v>125</v>
      </c>
      <c r="M38" s="3">
        <v>0.25</v>
      </c>
      <c r="N38" s="19"/>
      <c r="O38" s="11">
        <f t="shared" si="2"/>
        <v>1.3888888888888888E-2</v>
      </c>
      <c r="P38" s="2" t="s">
        <v>17</v>
      </c>
      <c r="Q38" s="16" t="s">
        <v>297</v>
      </c>
      <c r="R38" s="5">
        <v>0.95</v>
      </c>
      <c r="S38" s="22">
        <v>0.95</v>
      </c>
      <c r="T38" s="2" t="s">
        <v>126</v>
      </c>
    </row>
    <row r="39" spans="1:20" ht="137.1" customHeight="1" x14ac:dyDescent="0.25">
      <c r="A39" s="57">
        <v>37</v>
      </c>
      <c r="B39" s="4"/>
      <c r="C39" s="15" t="s">
        <v>230</v>
      </c>
      <c r="D39" s="14"/>
      <c r="E39" s="2"/>
      <c r="F39" s="2" t="s">
        <v>319</v>
      </c>
      <c r="G39" s="2" t="s">
        <v>11</v>
      </c>
      <c r="H39" s="2"/>
      <c r="I39" s="2"/>
      <c r="J39" s="2"/>
      <c r="K39" s="2" t="s">
        <v>129</v>
      </c>
      <c r="L39" s="2" t="s">
        <v>130</v>
      </c>
      <c r="M39" s="3"/>
      <c r="N39" s="19"/>
      <c r="O39" s="11"/>
      <c r="P39" s="2"/>
      <c r="Q39" s="16" t="s">
        <v>297</v>
      </c>
      <c r="R39" s="5"/>
      <c r="S39" s="25">
        <v>0.03</v>
      </c>
      <c r="T39" s="2" t="s">
        <v>131</v>
      </c>
    </row>
    <row r="40" spans="1:20" ht="170.25" customHeight="1" x14ac:dyDescent="0.25">
      <c r="A40" s="57">
        <v>38</v>
      </c>
      <c r="B40" s="4"/>
      <c r="C40" s="15" t="s">
        <v>230</v>
      </c>
      <c r="D40" s="14"/>
      <c r="E40" s="2"/>
      <c r="F40" s="2" t="s">
        <v>319</v>
      </c>
      <c r="G40" s="2" t="s">
        <v>11</v>
      </c>
      <c r="H40" s="2"/>
      <c r="I40" s="2"/>
      <c r="J40" s="2"/>
      <c r="K40" s="2" t="s">
        <v>136</v>
      </c>
      <c r="L40" s="2" t="s">
        <v>137</v>
      </c>
      <c r="M40" s="3"/>
      <c r="N40" s="2" t="s">
        <v>336</v>
      </c>
      <c r="O40" s="11"/>
      <c r="P40" s="2"/>
      <c r="Q40" s="16" t="s">
        <v>297</v>
      </c>
      <c r="R40" s="5"/>
      <c r="S40" s="25">
        <v>0.02</v>
      </c>
      <c r="T40" s="2" t="s">
        <v>131</v>
      </c>
    </row>
    <row r="41" spans="1:20" ht="137.1" customHeight="1" x14ac:dyDescent="0.25">
      <c r="A41" s="57">
        <v>39</v>
      </c>
      <c r="B41" s="4"/>
      <c r="C41" s="15" t="s">
        <v>230</v>
      </c>
      <c r="D41" s="14"/>
      <c r="E41" s="2"/>
      <c r="F41" s="2" t="s">
        <v>319</v>
      </c>
      <c r="G41" s="2" t="s">
        <v>11</v>
      </c>
      <c r="H41" s="2"/>
      <c r="I41" s="2"/>
      <c r="J41" s="2"/>
      <c r="K41" s="2" t="s">
        <v>138</v>
      </c>
      <c r="L41" s="2" t="s">
        <v>139</v>
      </c>
      <c r="M41" s="3"/>
      <c r="N41" s="2"/>
      <c r="O41" s="11"/>
      <c r="P41" s="2"/>
      <c r="Q41" s="16" t="s">
        <v>297</v>
      </c>
      <c r="R41" s="5"/>
      <c r="S41" s="26">
        <v>0.05</v>
      </c>
      <c r="T41" s="2" t="s">
        <v>140</v>
      </c>
    </row>
    <row r="42" spans="1:20" ht="137.1" customHeight="1" x14ac:dyDescent="0.25">
      <c r="A42" s="57">
        <v>40</v>
      </c>
      <c r="B42" s="4"/>
      <c r="C42" s="15" t="s">
        <v>230</v>
      </c>
      <c r="D42" s="14"/>
      <c r="E42" s="2"/>
      <c r="F42" s="2" t="s">
        <v>319</v>
      </c>
      <c r="G42" s="2" t="s">
        <v>11</v>
      </c>
      <c r="H42" s="2"/>
      <c r="I42" s="2"/>
      <c r="J42" s="2"/>
      <c r="K42" s="2" t="s">
        <v>127</v>
      </c>
      <c r="L42" s="2" t="s">
        <v>128</v>
      </c>
      <c r="M42" s="3"/>
      <c r="N42" s="2" t="s">
        <v>337</v>
      </c>
      <c r="O42" s="11"/>
      <c r="P42" s="2"/>
      <c r="Q42" s="16" t="s">
        <v>300</v>
      </c>
      <c r="R42" s="5"/>
      <c r="S42" s="25">
        <v>0.9</v>
      </c>
      <c r="T42" s="2" t="s">
        <v>303</v>
      </c>
    </row>
    <row r="43" spans="1:20" ht="137.1" customHeight="1" x14ac:dyDescent="0.25">
      <c r="A43" s="57">
        <v>41</v>
      </c>
      <c r="B43" s="4"/>
      <c r="C43" s="15" t="s">
        <v>230</v>
      </c>
      <c r="D43" s="14"/>
      <c r="E43" s="2" t="s">
        <v>10</v>
      </c>
      <c r="F43" s="2" t="s">
        <v>319</v>
      </c>
      <c r="G43" s="2" t="s">
        <v>11</v>
      </c>
      <c r="H43" s="2" t="s">
        <v>257</v>
      </c>
      <c r="I43" s="2" t="s">
        <v>132</v>
      </c>
      <c r="J43" s="2" t="s">
        <v>13</v>
      </c>
      <c r="K43" s="2" t="s">
        <v>133</v>
      </c>
      <c r="L43" s="2" t="s">
        <v>134</v>
      </c>
      <c r="M43" s="3">
        <v>0.23</v>
      </c>
      <c r="N43" s="2" t="s">
        <v>135</v>
      </c>
      <c r="O43" s="11">
        <f t="shared" si="2"/>
        <v>1.2777777777777777E-2</v>
      </c>
      <c r="P43" s="2">
        <v>0</v>
      </c>
      <c r="Q43" s="16" t="s">
        <v>296</v>
      </c>
      <c r="R43" s="6">
        <v>0</v>
      </c>
      <c r="S43" s="23">
        <v>0</v>
      </c>
      <c r="T43" s="2" t="s">
        <v>131</v>
      </c>
    </row>
    <row r="44" spans="1:20" ht="137.1" customHeight="1" x14ac:dyDescent="0.25">
      <c r="A44" s="57">
        <v>42</v>
      </c>
      <c r="B44" s="4"/>
      <c r="C44" s="15" t="s">
        <v>267</v>
      </c>
      <c r="D44" s="14"/>
      <c r="E44" s="2"/>
      <c r="F44" s="2" t="s">
        <v>319</v>
      </c>
      <c r="G44" s="2" t="s">
        <v>11</v>
      </c>
      <c r="H44" s="2"/>
      <c r="I44" s="2"/>
      <c r="J44" s="2"/>
      <c r="K44" s="2" t="s">
        <v>169</v>
      </c>
      <c r="L44" s="2" t="s">
        <v>170</v>
      </c>
      <c r="M44" s="3"/>
      <c r="N44" s="2" t="s">
        <v>171</v>
      </c>
      <c r="O44" s="11"/>
      <c r="P44" s="2"/>
      <c r="Q44" s="16" t="s">
        <v>301</v>
      </c>
      <c r="R44" s="6"/>
      <c r="S44" s="22">
        <v>0.7</v>
      </c>
      <c r="T44" s="2" t="s">
        <v>294</v>
      </c>
    </row>
    <row r="45" spans="1:20" ht="166.5" customHeight="1" x14ac:dyDescent="0.25">
      <c r="A45" s="57">
        <v>43</v>
      </c>
      <c r="B45" s="4"/>
      <c r="C45" s="15" t="s">
        <v>267</v>
      </c>
      <c r="D45" s="14"/>
      <c r="E45" s="2"/>
      <c r="F45" s="2" t="s">
        <v>319</v>
      </c>
      <c r="G45" s="2" t="s">
        <v>11</v>
      </c>
      <c r="H45" s="2"/>
      <c r="I45" s="2"/>
      <c r="J45" s="2"/>
      <c r="K45" s="2" t="s">
        <v>177</v>
      </c>
      <c r="L45" s="2" t="s">
        <v>178</v>
      </c>
      <c r="M45" s="3"/>
      <c r="N45" s="2" t="s">
        <v>179</v>
      </c>
      <c r="O45" s="11"/>
      <c r="P45" s="2"/>
      <c r="Q45" s="16" t="s">
        <v>301</v>
      </c>
      <c r="R45" s="6"/>
      <c r="S45" s="22">
        <v>0.9</v>
      </c>
      <c r="T45" s="2" t="s">
        <v>294</v>
      </c>
    </row>
    <row r="46" spans="1:20" ht="137.1" customHeight="1" x14ac:dyDescent="0.25">
      <c r="A46" s="57">
        <v>44</v>
      </c>
      <c r="B46" s="4"/>
      <c r="C46" s="15" t="s">
        <v>267</v>
      </c>
      <c r="D46" s="12">
        <v>5.5555555555555552E-2</v>
      </c>
      <c r="E46" s="2" t="s">
        <v>10</v>
      </c>
      <c r="F46" s="2" t="s">
        <v>319</v>
      </c>
      <c r="G46" s="2" t="s">
        <v>11</v>
      </c>
      <c r="H46" s="2" t="s">
        <v>163</v>
      </c>
      <c r="I46" s="2" t="s">
        <v>164</v>
      </c>
      <c r="J46" s="2" t="s">
        <v>13</v>
      </c>
      <c r="K46" s="2" t="s">
        <v>165</v>
      </c>
      <c r="L46" s="2" t="s">
        <v>166</v>
      </c>
      <c r="M46" s="3">
        <v>0.2</v>
      </c>
      <c r="N46" s="2"/>
      <c r="O46" s="11">
        <f t="shared" si="2"/>
        <v>1.1111111111111112E-2</v>
      </c>
      <c r="P46" s="2" t="s">
        <v>19</v>
      </c>
      <c r="Q46" s="16" t="s">
        <v>298</v>
      </c>
      <c r="R46" s="5" t="s">
        <v>19</v>
      </c>
      <c r="S46" s="22">
        <v>0.5</v>
      </c>
      <c r="T46" s="2" t="s">
        <v>294</v>
      </c>
    </row>
    <row r="47" spans="1:20" ht="137.1" customHeight="1" x14ac:dyDescent="0.25">
      <c r="A47" s="57">
        <v>45</v>
      </c>
      <c r="B47" s="4"/>
      <c r="C47" s="15" t="s">
        <v>267</v>
      </c>
      <c r="D47" s="14"/>
      <c r="E47" s="2" t="s">
        <v>10</v>
      </c>
      <c r="F47" s="2" t="s">
        <v>319</v>
      </c>
      <c r="G47" s="2" t="s">
        <v>11</v>
      </c>
      <c r="H47" s="2" t="s">
        <v>163</v>
      </c>
      <c r="I47" s="2" t="s">
        <v>164</v>
      </c>
      <c r="J47" s="2" t="s">
        <v>13</v>
      </c>
      <c r="K47" s="2" t="s">
        <v>167</v>
      </c>
      <c r="L47" s="2" t="s">
        <v>168</v>
      </c>
      <c r="M47" s="3">
        <v>0.2</v>
      </c>
      <c r="N47" s="2"/>
      <c r="O47" s="11">
        <f t="shared" si="2"/>
        <v>1.1111111111111112E-2</v>
      </c>
      <c r="P47" s="2" t="s">
        <v>19</v>
      </c>
      <c r="Q47" s="16" t="s">
        <v>296</v>
      </c>
      <c r="R47" s="5" t="s">
        <v>19</v>
      </c>
      <c r="S47" s="22">
        <v>0.9</v>
      </c>
      <c r="T47" s="2" t="s">
        <v>294</v>
      </c>
    </row>
    <row r="48" spans="1:20" ht="213.75" customHeight="1" x14ac:dyDescent="0.25">
      <c r="A48" s="57">
        <v>46</v>
      </c>
      <c r="B48" s="4"/>
      <c r="C48" s="15" t="s">
        <v>267</v>
      </c>
      <c r="D48" s="14"/>
      <c r="E48" s="2" t="s">
        <v>10</v>
      </c>
      <c r="F48" s="2" t="s">
        <v>319</v>
      </c>
      <c r="G48" s="2" t="s">
        <v>11</v>
      </c>
      <c r="H48" s="2" t="s">
        <v>172</v>
      </c>
      <c r="I48" s="2" t="s">
        <v>173</v>
      </c>
      <c r="J48" s="2" t="s">
        <v>13</v>
      </c>
      <c r="K48" s="2" t="s">
        <v>174</v>
      </c>
      <c r="L48" s="2" t="s">
        <v>175</v>
      </c>
      <c r="M48" s="3">
        <v>0.2</v>
      </c>
      <c r="N48" s="2" t="s">
        <v>176</v>
      </c>
      <c r="O48" s="11">
        <f t="shared" si="2"/>
        <v>1.1111111111111112E-2</v>
      </c>
      <c r="P48" s="2" t="s">
        <v>19</v>
      </c>
      <c r="Q48" s="16" t="s">
        <v>296</v>
      </c>
      <c r="R48" s="5" t="s">
        <v>19</v>
      </c>
      <c r="S48" s="22">
        <v>0.9</v>
      </c>
      <c r="T48" s="2" t="s">
        <v>294</v>
      </c>
    </row>
    <row r="49" spans="1:20" ht="137.1" customHeight="1" x14ac:dyDescent="0.25">
      <c r="A49" s="57">
        <v>47</v>
      </c>
      <c r="B49" s="4"/>
      <c r="C49" s="15" t="s">
        <v>229</v>
      </c>
      <c r="D49" s="12">
        <v>5.5555555555555552E-2</v>
      </c>
      <c r="E49" s="2" t="s">
        <v>10</v>
      </c>
      <c r="F49" s="2" t="s">
        <v>319</v>
      </c>
      <c r="G49" s="2" t="s">
        <v>31</v>
      </c>
      <c r="H49" s="2" t="s">
        <v>249</v>
      </c>
      <c r="I49" s="2" t="s">
        <v>75</v>
      </c>
      <c r="J49" s="2" t="s">
        <v>13</v>
      </c>
      <c r="K49" s="2" t="s">
        <v>338</v>
      </c>
      <c r="L49" s="2" t="s">
        <v>76</v>
      </c>
      <c r="M49" s="3">
        <v>0.2</v>
      </c>
      <c r="N49" s="2" t="s">
        <v>345</v>
      </c>
      <c r="O49" s="11">
        <f t="shared" si="2"/>
        <v>1.1111111111111112E-2</v>
      </c>
      <c r="P49" s="2" t="s">
        <v>17</v>
      </c>
      <c r="Q49" s="16" t="s">
        <v>297</v>
      </c>
      <c r="R49" s="5" t="s">
        <v>17</v>
      </c>
      <c r="S49" s="22">
        <v>0.85</v>
      </c>
      <c r="T49" s="2" t="s">
        <v>77</v>
      </c>
    </row>
    <row r="50" spans="1:20" ht="137.1" customHeight="1" x14ac:dyDescent="0.25">
      <c r="A50" s="57">
        <v>48</v>
      </c>
      <c r="B50" s="4"/>
      <c r="C50" s="15" t="s">
        <v>229</v>
      </c>
      <c r="D50" s="14"/>
      <c r="E50" s="2" t="s">
        <v>10</v>
      </c>
      <c r="F50" s="2" t="s">
        <v>319</v>
      </c>
      <c r="G50" s="2" t="s">
        <v>31</v>
      </c>
      <c r="H50" s="2" t="s">
        <v>249</v>
      </c>
      <c r="I50" s="2" t="s">
        <v>78</v>
      </c>
      <c r="J50" s="2" t="s">
        <v>13</v>
      </c>
      <c r="K50" s="2" t="s">
        <v>79</v>
      </c>
      <c r="L50" s="2" t="s">
        <v>290</v>
      </c>
      <c r="M50" s="3">
        <v>0.1</v>
      </c>
      <c r="N50" s="2"/>
      <c r="O50" s="11">
        <f t="shared" si="2"/>
        <v>5.5555555555555558E-3</v>
      </c>
      <c r="P50" s="2" t="s">
        <v>19</v>
      </c>
      <c r="Q50" s="16" t="s">
        <v>297</v>
      </c>
      <c r="R50" s="5" t="s">
        <v>19</v>
      </c>
      <c r="S50" s="22">
        <v>0.8</v>
      </c>
      <c r="T50" s="2" t="s">
        <v>77</v>
      </c>
    </row>
    <row r="51" spans="1:20" ht="137.1" customHeight="1" x14ac:dyDescent="0.25">
      <c r="A51" s="57">
        <v>49</v>
      </c>
      <c r="B51" s="4"/>
      <c r="C51" s="15" t="s">
        <v>229</v>
      </c>
      <c r="D51" s="14"/>
      <c r="E51" s="2" t="s">
        <v>10</v>
      </c>
      <c r="F51" s="2" t="s">
        <v>319</v>
      </c>
      <c r="G51" s="2" t="s">
        <v>31</v>
      </c>
      <c r="H51" s="2" t="s">
        <v>249</v>
      </c>
      <c r="I51" s="2" t="s">
        <v>80</v>
      </c>
      <c r="J51" s="2" t="s">
        <v>13</v>
      </c>
      <c r="K51" s="2" t="s">
        <v>81</v>
      </c>
      <c r="L51" s="2" t="s">
        <v>82</v>
      </c>
      <c r="M51" s="3">
        <v>0.2</v>
      </c>
      <c r="N51" s="2" t="s">
        <v>314</v>
      </c>
      <c r="O51" s="11">
        <f t="shared" si="2"/>
        <v>1.1111111111111112E-2</v>
      </c>
      <c r="P51" s="2" t="s">
        <v>19</v>
      </c>
      <c r="Q51" s="16" t="s">
        <v>297</v>
      </c>
      <c r="R51" s="5">
        <v>0.8</v>
      </c>
      <c r="S51" s="22">
        <v>0.85</v>
      </c>
      <c r="T51" s="2" t="s">
        <v>77</v>
      </c>
    </row>
    <row r="52" spans="1:20" ht="137.1" customHeight="1" x14ac:dyDescent="0.25">
      <c r="A52" s="57">
        <v>50</v>
      </c>
      <c r="B52" s="4"/>
      <c r="C52" s="15" t="s">
        <v>229</v>
      </c>
      <c r="D52" s="14"/>
      <c r="E52" s="2" t="s">
        <v>10</v>
      </c>
      <c r="F52" s="2" t="s">
        <v>319</v>
      </c>
      <c r="G52" s="2" t="s">
        <v>31</v>
      </c>
      <c r="H52" s="2" t="s">
        <v>249</v>
      </c>
      <c r="I52" s="2" t="s">
        <v>83</v>
      </c>
      <c r="J52" s="2" t="s">
        <v>13</v>
      </c>
      <c r="K52" s="2" t="s">
        <v>84</v>
      </c>
      <c r="L52" s="2" t="s">
        <v>85</v>
      </c>
      <c r="M52" s="3">
        <v>0.3</v>
      </c>
      <c r="N52" s="2"/>
      <c r="O52" s="11">
        <f t="shared" si="2"/>
        <v>1.6666666666666666E-2</v>
      </c>
      <c r="P52" s="2" t="s">
        <v>19</v>
      </c>
      <c r="Q52" s="16" t="s">
        <v>297</v>
      </c>
      <c r="R52" s="5">
        <v>0.9</v>
      </c>
      <c r="S52" s="22">
        <v>0.9</v>
      </c>
      <c r="T52" s="2" t="s">
        <v>77</v>
      </c>
    </row>
    <row r="53" spans="1:20" ht="137.1" customHeight="1" x14ac:dyDescent="0.25">
      <c r="A53" s="57">
        <v>51</v>
      </c>
      <c r="B53" s="4"/>
      <c r="C53" s="15" t="s">
        <v>229</v>
      </c>
      <c r="D53" s="13"/>
      <c r="E53" s="2" t="s">
        <v>10</v>
      </c>
      <c r="F53" s="2" t="s">
        <v>319</v>
      </c>
      <c r="G53" s="2" t="s">
        <v>31</v>
      </c>
      <c r="H53" s="2" t="s">
        <v>250</v>
      </c>
      <c r="I53" s="2" t="s">
        <v>86</v>
      </c>
      <c r="J53" s="2" t="s">
        <v>13</v>
      </c>
      <c r="K53" s="2" t="s">
        <v>87</v>
      </c>
      <c r="L53" s="2" t="s">
        <v>88</v>
      </c>
      <c r="M53" s="3">
        <v>0.2</v>
      </c>
      <c r="N53" s="2" t="s">
        <v>291</v>
      </c>
      <c r="O53" s="11">
        <f t="shared" si="2"/>
        <v>1.1111111111111112E-2</v>
      </c>
      <c r="P53" s="2">
        <v>0</v>
      </c>
      <c r="Q53" s="16" t="s">
        <v>297</v>
      </c>
      <c r="R53" s="6">
        <v>0</v>
      </c>
      <c r="S53" s="27">
        <v>0</v>
      </c>
      <c r="T53" s="2" t="s">
        <v>89</v>
      </c>
    </row>
    <row r="54" spans="1:20" ht="137.1" customHeight="1" x14ac:dyDescent="0.25">
      <c r="A54" s="57">
        <v>52</v>
      </c>
      <c r="B54" s="4"/>
      <c r="C54" s="15" t="s">
        <v>228</v>
      </c>
      <c r="D54" s="12">
        <v>5.5555555555555552E-2</v>
      </c>
      <c r="E54" s="2" t="s">
        <v>10</v>
      </c>
      <c r="F54" s="2" t="s">
        <v>319</v>
      </c>
      <c r="G54" s="2" t="s">
        <v>31</v>
      </c>
      <c r="H54" s="2" t="s">
        <v>245</v>
      </c>
      <c r="I54" s="2" t="s">
        <v>32</v>
      </c>
      <c r="J54" s="2" t="s">
        <v>13</v>
      </c>
      <c r="K54" s="2" t="s">
        <v>305</v>
      </c>
      <c r="L54" s="2" t="s">
        <v>33</v>
      </c>
      <c r="M54" s="3">
        <v>0.3</v>
      </c>
      <c r="N54" s="2" t="s">
        <v>306</v>
      </c>
      <c r="O54" s="11">
        <f t="shared" si="2"/>
        <v>1.6666666666666666E-2</v>
      </c>
      <c r="P54" s="2" t="s">
        <v>17</v>
      </c>
      <c r="Q54" s="16" t="s">
        <v>299</v>
      </c>
      <c r="R54" s="5">
        <v>0.8</v>
      </c>
      <c r="S54" s="22">
        <v>0.8</v>
      </c>
      <c r="T54" s="2" t="s">
        <v>34</v>
      </c>
    </row>
    <row r="55" spans="1:20" ht="137.1" customHeight="1" x14ac:dyDescent="0.25">
      <c r="A55" s="57">
        <v>53</v>
      </c>
      <c r="B55" s="4"/>
      <c r="C55" s="15" t="s">
        <v>228</v>
      </c>
      <c r="D55" s="14"/>
      <c r="E55" s="2" t="s">
        <v>10</v>
      </c>
      <c r="F55" s="2" t="s">
        <v>319</v>
      </c>
      <c r="G55" s="2" t="s">
        <v>31</v>
      </c>
      <c r="H55" s="2" t="s">
        <v>245</v>
      </c>
      <c r="I55" s="2" t="s">
        <v>32</v>
      </c>
      <c r="J55" s="2" t="s">
        <v>13</v>
      </c>
      <c r="K55" s="2" t="s">
        <v>315</v>
      </c>
      <c r="L55" s="2" t="s">
        <v>35</v>
      </c>
      <c r="M55" s="3">
        <v>0.3</v>
      </c>
      <c r="N55" s="2"/>
      <c r="O55" s="11">
        <f t="shared" si="2"/>
        <v>1.6666666666666666E-2</v>
      </c>
      <c r="P55" s="2" t="s">
        <v>17</v>
      </c>
      <c r="Q55" s="16" t="s">
        <v>297</v>
      </c>
      <c r="R55" s="5" t="s">
        <v>17</v>
      </c>
      <c r="S55" s="22">
        <v>0.9</v>
      </c>
      <c r="T55" s="2" t="s">
        <v>34</v>
      </c>
    </row>
    <row r="56" spans="1:20" ht="137.1" customHeight="1" x14ac:dyDescent="0.25">
      <c r="A56" s="57">
        <v>54</v>
      </c>
      <c r="B56" s="4"/>
      <c r="C56" s="15" t="s">
        <v>228</v>
      </c>
      <c r="D56" s="14"/>
      <c r="E56" s="2" t="s">
        <v>10</v>
      </c>
      <c r="F56" s="2" t="s">
        <v>319</v>
      </c>
      <c r="G56" s="2" t="s">
        <v>31</v>
      </c>
      <c r="H56" s="2" t="s">
        <v>245</v>
      </c>
      <c r="I56" s="2" t="s">
        <v>36</v>
      </c>
      <c r="J56" s="2" t="s">
        <v>13</v>
      </c>
      <c r="K56" s="2" t="s">
        <v>37</v>
      </c>
      <c r="L56" s="2" t="s">
        <v>38</v>
      </c>
      <c r="M56" s="3">
        <v>0.2</v>
      </c>
      <c r="N56" s="2"/>
      <c r="O56" s="11">
        <f t="shared" si="2"/>
        <v>1.1111111111111112E-2</v>
      </c>
      <c r="P56" s="2" t="s">
        <v>17</v>
      </c>
      <c r="Q56" s="16" t="s">
        <v>301</v>
      </c>
      <c r="R56" s="5" t="s">
        <v>17</v>
      </c>
      <c r="S56" s="22">
        <v>0.4</v>
      </c>
      <c r="T56" s="2" t="s">
        <v>34</v>
      </c>
    </row>
    <row r="57" spans="1:20" ht="137.1" customHeight="1" x14ac:dyDescent="0.25">
      <c r="A57" s="57">
        <v>55</v>
      </c>
      <c r="B57" s="4"/>
      <c r="C57" s="15" t="s">
        <v>228</v>
      </c>
      <c r="D57" s="13"/>
      <c r="E57" s="2" t="s">
        <v>10</v>
      </c>
      <c r="F57" s="2" t="s">
        <v>319</v>
      </c>
      <c r="G57" s="2" t="s">
        <v>31</v>
      </c>
      <c r="H57" s="2" t="s">
        <v>245</v>
      </c>
      <c r="I57" s="2" t="s">
        <v>39</v>
      </c>
      <c r="J57" s="2" t="s">
        <v>13</v>
      </c>
      <c r="K57" s="2" t="s">
        <v>40</v>
      </c>
      <c r="L57" s="2" t="s">
        <v>41</v>
      </c>
      <c r="M57" s="3">
        <v>0.2</v>
      </c>
      <c r="N57" s="2" t="s">
        <v>42</v>
      </c>
      <c r="O57" s="11">
        <f t="shared" si="2"/>
        <v>1.1111111111111112E-2</v>
      </c>
      <c r="P57" s="2" t="s">
        <v>17</v>
      </c>
      <c r="Q57" s="16" t="s">
        <v>296</v>
      </c>
      <c r="R57" s="5" t="s">
        <v>17</v>
      </c>
      <c r="S57" s="18">
        <v>200</v>
      </c>
      <c r="T57" s="2" t="s">
        <v>34</v>
      </c>
    </row>
    <row r="58" spans="1:20" ht="181.5" customHeight="1" x14ac:dyDescent="0.25">
      <c r="A58" s="57">
        <v>56</v>
      </c>
      <c r="B58" s="4" t="s">
        <v>44</v>
      </c>
      <c r="C58" s="15" t="s">
        <v>226</v>
      </c>
      <c r="D58" s="12">
        <v>5.5555555555555552E-2</v>
      </c>
      <c r="E58" s="2" t="s">
        <v>10</v>
      </c>
      <c r="F58" s="2" t="s">
        <v>319</v>
      </c>
      <c r="G58" s="2" t="s">
        <v>11</v>
      </c>
      <c r="H58" s="2" t="s">
        <v>241</v>
      </c>
      <c r="I58" s="2" t="s">
        <v>287</v>
      </c>
      <c r="J58" s="2" t="s">
        <v>13</v>
      </c>
      <c r="K58" s="2" t="s">
        <v>22</v>
      </c>
      <c r="L58" s="2" t="s">
        <v>23</v>
      </c>
      <c r="M58" s="3">
        <v>0.25</v>
      </c>
      <c r="N58" s="2"/>
      <c r="O58" s="11">
        <f t="shared" si="2"/>
        <v>1.3888888888888888E-2</v>
      </c>
      <c r="P58" s="5">
        <v>0.78</v>
      </c>
      <c r="Q58" s="16" t="s">
        <v>296</v>
      </c>
      <c r="R58" s="5">
        <v>0.93</v>
      </c>
      <c r="S58" s="22">
        <v>0.95</v>
      </c>
      <c r="T58" s="2" t="s">
        <v>24</v>
      </c>
    </row>
    <row r="59" spans="1:20" ht="181.5" customHeight="1" x14ac:dyDescent="0.25">
      <c r="A59" s="57">
        <v>57</v>
      </c>
      <c r="B59" s="4" t="s">
        <v>44</v>
      </c>
      <c r="C59" s="15" t="s">
        <v>226</v>
      </c>
      <c r="D59" s="14"/>
      <c r="E59" s="2" t="s">
        <v>10</v>
      </c>
      <c r="F59" s="2" t="s">
        <v>319</v>
      </c>
      <c r="G59" s="2" t="s">
        <v>11</v>
      </c>
      <c r="H59" s="2" t="s">
        <v>241</v>
      </c>
      <c r="I59" s="2" t="s">
        <v>25</v>
      </c>
      <c r="J59" s="2" t="s">
        <v>13</v>
      </c>
      <c r="K59" s="2" t="s">
        <v>26</v>
      </c>
      <c r="L59" s="2" t="s">
        <v>27</v>
      </c>
      <c r="M59" s="3">
        <v>0.25</v>
      </c>
      <c r="N59" s="2"/>
      <c r="O59" s="11">
        <f t="shared" si="2"/>
        <v>1.3888888888888888E-2</v>
      </c>
      <c r="P59" s="5">
        <v>0.99280000000000002</v>
      </c>
      <c r="Q59" s="16" t="s">
        <v>297</v>
      </c>
      <c r="R59" s="5">
        <v>0.93</v>
      </c>
      <c r="S59" s="22">
        <v>0.95</v>
      </c>
      <c r="T59" s="2" t="s">
        <v>24</v>
      </c>
    </row>
    <row r="60" spans="1:20" ht="181.5" customHeight="1" x14ac:dyDescent="0.25">
      <c r="A60" s="57">
        <v>58</v>
      </c>
      <c r="B60" s="4" t="s">
        <v>44</v>
      </c>
      <c r="C60" s="15" t="s">
        <v>226</v>
      </c>
      <c r="D60" s="13"/>
      <c r="E60" s="2" t="s">
        <v>10</v>
      </c>
      <c r="F60" s="2" t="s">
        <v>319</v>
      </c>
      <c r="G60" s="2" t="s">
        <v>11</v>
      </c>
      <c r="H60" s="2" t="s">
        <v>242</v>
      </c>
      <c r="I60" s="2" t="s">
        <v>28</v>
      </c>
      <c r="J60" s="2" t="s">
        <v>13</v>
      </c>
      <c r="K60" s="2" t="s">
        <v>29</v>
      </c>
      <c r="L60" s="2" t="s">
        <v>30</v>
      </c>
      <c r="M60" s="3">
        <v>0.5</v>
      </c>
      <c r="N60" s="2"/>
      <c r="O60" s="11">
        <f t="shared" si="2"/>
        <v>2.7777777777777776E-2</v>
      </c>
      <c r="P60" s="2" t="s">
        <v>17</v>
      </c>
      <c r="Q60" s="16" t="s">
        <v>296</v>
      </c>
      <c r="R60" s="18">
        <v>1</v>
      </c>
      <c r="S60" s="27">
        <v>1</v>
      </c>
      <c r="T60" s="2" t="s">
        <v>24</v>
      </c>
    </row>
    <row r="61" spans="1:20" ht="181.5" customHeight="1" x14ac:dyDescent="0.25">
      <c r="A61" s="57">
        <v>59</v>
      </c>
      <c r="B61" s="4"/>
      <c r="C61" s="15" t="s">
        <v>231</v>
      </c>
      <c r="D61" s="14"/>
      <c r="E61" s="2"/>
      <c r="F61" s="2" t="s">
        <v>319</v>
      </c>
      <c r="G61" s="2" t="s">
        <v>11</v>
      </c>
      <c r="H61" s="2"/>
      <c r="I61" s="2"/>
      <c r="J61" s="2"/>
      <c r="K61" s="2" t="s">
        <v>159</v>
      </c>
      <c r="L61" s="2" t="s">
        <v>160</v>
      </c>
      <c r="M61" s="3"/>
      <c r="N61" s="2" t="s">
        <v>161</v>
      </c>
      <c r="O61" s="11"/>
      <c r="P61" s="2"/>
      <c r="Q61" s="16" t="s">
        <v>297</v>
      </c>
      <c r="R61" s="18"/>
      <c r="S61" s="22">
        <v>0.9</v>
      </c>
      <c r="T61" s="2" t="s">
        <v>162</v>
      </c>
    </row>
    <row r="62" spans="1:20" ht="181.5" customHeight="1" x14ac:dyDescent="0.25">
      <c r="A62" s="57">
        <v>60</v>
      </c>
      <c r="B62" s="4"/>
      <c r="C62" s="15" t="s">
        <v>231</v>
      </c>
      <c r="D62" s="14"/>
      <c r="E62" s="2"/>
      <c r="F62" s="2" t="s">
        <v>319</v>
      </c>
      <c r="G62" s="2" t="s">
        <v>11</v>
      </c>
      <c r="H62" s="2"/>
      <c r="I62" s="2"/>
      <c r="J62" s="2"/>
      <c r="K62" s="2" t="s">
        <v>155</v>
      </c>
      <c r="L62" s="2" t="s">
        <v>156</v>
      </c>
      <c r="M62" s="3"/>
      <c r="N62" s="2" t="s">
        <v>157</v>
      </c>
      <c r="O62" s="11"/>
      <c r="P62" s="2"/>
      <c r="Q62" s="16" t="s">
        <v>300</v>
      </c>
      <c r="R62" s="18"/>
      <c r="S62" s="22">
        <v>0.9</v>
      </c>
      <c r="T62" s="2" t="s">
        <v>158</v>
      </c>
    </row>
    <row r="63" spans="1:20" ht="132.6" customHeight="1" x14ac:dyDescent="0.25">
      <c r="A63" s="57">
        <v>61</v>
      </c>
      <c r="B63" s="4" t="s">
        <v>141</v>
      </c>
      <c r="C63" s="15" t="s">
        <v>231</v>
      </c>
      <c r="D63" s="12">
        <v>5.5555555555555552E-2</v>
      </c>
      <c r="E63" s="2" t="s">
        <v>10</v>
      </c>
      <c r="F63" s="2" t="s">
        <v>319</v>
      </c>
      <c r="G63" s="2" t="s">
        <v>11</v>
      </c>
      <c r="H63" s="2" t="s">
        <v>142</v>
      </c>
      <c r="I63" s="2" t="s">
        <v>143</v>
      </c>
      <c r="J63" s="2" t="s">
        <v>13</v>
      </c>
      <c r="K63" s="2" t="s">
        <v>144</v>
      </c>
      <c r="L63" s="2" t="s">
        <v>145</v>
      </c>
      <c r="M63" s="3">
        <v>0.2</v>
      </c>
      <c r="N63" s="2" t="s">
        <v>146</v>
      </c>
      <c r="O63" s="11">
        <f t="shared" si="2"/>
        <v>1.1111111111111112E-2</v>
      </c>
      <c r="P63" s="2" t="s">
        <v>17</v>
      </c>
      <c r="Q63" s="16" t="s">
        <v>300</v>
      </c>
      <c r="R63" s="5" t="s">
        <v>19</v>
      </c>
      <c r="S63" s="22">
        <v>1</v>
      </c>
      <c r="T63" s="2" t="s">
        <v>147</v>
      </c>
    </row>
    <row r="64" spans="1:20" ht="132.6" customHeight="1" x14ac:dyDescent="0.25">
      <c r="A64" s="57">
        <v>62</v>
      </c>
      <c r="B64" s="4" t="s">
        <v>141</v>
      </c>
      <c r="C64" s="15" t="s">
        <v>231</v>
      </c>
      <c r="D64" s="14"/>
      <c r="E64" s="2" t="s">
        <v>10</v>
      </c>
      <c r="F64" s="2" t="s">
        <v>319</v>
      </c>
      <c r="G64" s="2" t="s">
        <v>11</v>
      </c>
      <c r="H64" s="2" t="s">
        <v>142</v>
      </c>
      <c r="I64" s="2" t="s">
        <v>148</v>
      </c>
      <c r="J64" s="2" t="s">
        <v>13</v>
      </c>
      <c r="K64" s="2" t="s">
        <v>149</v>
      </c>
      <c r="L64" s="2" t="s">
        <v>150</v>
      </c>
      <c r="M64" s="3">
        <v>0.2</v>
      </c>
      <c r="N64" s="2" t="s">
        <v>151</v>
      </c>
      <c r="O64" s="11">
        <f t="shared" si="2"/>
        <v>1.1111111111111112E-2</v>
      </c>
      <c r="P64" s="2" t="s">
        <v>19</v>
      </c>
      <c r="Q64" s="16" t="s">
        <v>301</v>
      </c>
      <c r="R64" s="5" t="s">
        <v>19</v>
      </c>
      <c r="S64" s="22">
        <v>0.95</v>
      </c>
      <c r="T64" s="2" t="s">
        <v>147</v>
      </c>
    </row>
    <row r="65" spans="1:20" ht="132.6" customHeight="1" x14ac:dyDescent="0.25">
      <c r="A65" s="57">
        <v>63</v>
      </c>
      <c r="B65" s="4" t="s">
        <v>141</v>
      </c>
      <c r="C65" s="15" t="s">
        <v>231</v>
      </c>
      <c r="D65" s="14"/>
      <c r="E65" s="2" t="s">
        <v>10</v>
      </c>
      <c r="F65" s="2" t="s">
        <v>319</v>
      </c>
      <c r="G65" s="2" t="s">
        <v>11</v>
      </c>
      <c r="H65" s="2" t="s">
        <v>142</v>
      </c>
      <c r="I65" s="2" t="s">
        <v>152</v>
      </c>
      <c r="J65" s="2" t="s">
        <v>13</v>
      </c>
      <c r="K65" s="2" t="s">
        <v>153</v>
      </c>
      <c r="L65" s="2" t="s">
        <v>154</v>
      </c>
      <c r="M65" s="3">
        <v>0.2</v>
      </c>
      <c r="N65" s="2"/>
      <c r="O65" s="11">
        <f t="shared" si="2"/>
        <v>1.1111111111111112E-2</v>
      </c>
      <c r="P65" s="2" t="s">
        <v>19</v>
      </c>
      <c r="Q65" s="16" t="s">
        <v>296</v>
      </c>
      <c r="R65" s="5" t="s">
        <v>19</v>
      </c>
      <c r="S65" s="22">
        <v>1</v>
      </c>
      <c r="T65" s="2" t="s">
        <v>147</v>
      </c>
    </row>
    <row r="66" spans="1:20" ht="132.6" customHeight="1" x14ac:dyDescent="0.25">
      <c r="A66" s="57">
        <v>64</v>
      </c>
      <c r="B66" s="4"/>
      <c r="C66" s="15" t="s">
        <v>304</v>
      </c>
      <c r="D66" s="13"/>
      <c r="E66" s="2" t="s">
        <v>270</v>
      </c>
      <c r="F66" s="2" t="s">
        <v>319</v>
      </c>
      <c r="G66" s="2" t="s">
        <v>60</v>
      </c>
      <c r="H66" s="2" t="s">
        <v>259</v>
      </c>
      <c r="I66" s="2" t="s">
        <v>272</v>
      </c>
      <c r="J66" s="2" t="s">
        <v>13</v>
      </c>
      <c r="K66" s="2" t="s">
        <v>61</v>
      </c>
      <c r="L66" s="2" t="s">
        <v>62</v>
      </c>
      <c r="M66" s="3">
        <v>0.7</v>
      </c>
      <c r="N66" s="2" t="s">
        <v>63</v>
      </c>
      <c r="O66" s="11">
        <f t="shared" si="2"/>
        <v>3.8888888888888883E-2</v>
      </c>
      <c r="P66" s="2" t="s">
        <v>17</v>
      </c>
      <c r="Q66" s="16" t="s">
        <v>301</v>
      </c>
      <c r="R66" s="5">
        <v>0.7</v>
      </c>
      <c r="S66" s="22">
        <v>0.9</v>
      </c>
      <c r="T66" s="2" t="s">
        <v>271</v>
      </c>
    </row>
    <row r="67" spans="1:20" ht="268.5" customHeight="1" x14ac:dyDescent="0.25">
      <c r="A67" s="57">
        <v>65</v>
      </c>
      <c r="B67" s="4" t="s">
        <v>181</v>
      </c>
      <c r="C67" s="15" t="s">
        <v>232</v>
      </c>
      <c r="D67" s="12">
        <v>5.5555555555555552E-2</v>
      </c>
      <c r="E67" s="2" t="s">
        <v>10</v>
      </c>
      <c r="F67" s="2" t="s">
        <v>320</v>
      </c>
      <c r="G67" s="2" t="s">
        <v>11</v>
      </c>
      <c r="H67" s="2" t="s">
        <v>258</v>
      </c>
      <c r="I67" s="2" t="s">
        <v>180</v>
      </c>
      <c r="J67" s="2" t="s">
        <v>13</v>
      </c>
      <c r="K67" s="2" t="s">
        <v>353</v>
      </c>
      <c r="L67" s="2" t="s">
        <v>354</v>
      </c>
      <c r="M67" s="3">
        <v>0.25</v>
      </c>
      <c r="N67" s="2" t="s">
        <v>355</v>
      </c>
      <c r="O67" s="11">
        <f t="shared" si="2"/>
        <v>1.3888888888888888E-2</v>
      </c>
      <c r="P67" s="2" t="s">
        <v>19</v>
      </c>
      <c r="Q67" s="16" t="s">
        <v>299</v>
      </c>
      <c r="R67" s="5">
        <v>0.9</v>
      </c>
      <c r="S67" s="22">
        <v>1</v>
      </c>
      <c r="T67" s="2" t="s">
        <v>269</v>
      </c>
    </row>
    <row r="81" spans="23:23" x14ac:dyDescent="0.25">
      <c r="W81" s="20"/>
    </row>
  </sheetData>
  <sheetProtection algorithmName="SHA-512" hashValue="HcfdIJCxjlNLguQ5e9d7esQSziyT5gUnVPNVJr0JD9eNRNmRDC2bMdc2Vpd5/BqI4lfoEBohDhnb5/jTFGbmPQ==" saltValue="yZVF1JaqIVELjyAt+y/6WA==" spinCount="100000" sheet="1" objects="1" scenarios="1"/>
  <autoFilter ref="A2:T67" xr:uid="{00000000-0009-0000-0000-000001000000}"/>
  <mergeCells count="1">
    <mergeCell ref="F1:Q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B351DB71CB6614593A55A6F4C33A3D3" ma:contentTypeVersion="0" ma:contentTypeDescription="Crear nuevo documento." ma:contentTypeScope="" ma:versionID="6bd92c48bba58375df28fabfd2fe87d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87BCE4-4B9E-4BF1-A67A-C350054F0F6D}"/>
</file>

<file path=customXml/itemProps2.xml><?xml version="1.0" encoding="utf-8"?>
<ds:datastoreItem xmlns:ds="http://schemas.openxmlformats.org/officeDocument/2006/customXml" ds:itemID="{06FA8179-362C-4C9C-BE62-72D52DF6B14B}"/>
</file>

<file path=customXml/itemProps3.xml><?xml version="1.0" encoding="utf-8"?>
<ds:datastoreItem xmlns:ds="http://schemas.openxmlformats.org/officeDocument/2006/customXml" ds:itemID="{36713144-C9ED-413A-9A42-D50B2D6EE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dc:creator>
  <cp:lastModifiedBy>Sofia</cp:lastModifiedBy>
  <dcterms:created xsi:type="dcterms:W3CDTF">2019-12-03T20:40:31Z</dcterms:created>
  <dcterms:modified xsi:type="dcterms:W3CDTF">2020-05-04T22:42:48Z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0x0101004B351DB71CB6614593A55A6F4C33A3D3</vt:lpwstr>
  </property>
</Properties>
</file>